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5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<sst xmlns="http://schemas.openxmlformats.org/spreadsheetml/2006/main" count="40" uniqueCount="31">
  <si>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cena za 4 roky</t>
  </si>
  <si>
    <t>Běžný úklid</t>
  </si>
  <si>
    <t>Běžný úklid (SOD čl. III, bod 1.1; 1.2; 1.3; 1.4; 1.5)</t>
  </si>
  <si>
    <t>1 m2</t>
  </si>
  <si>
    <t>Běžný úklid  (SOD čl. III bod 1.6)</t>
  </si>
  <si>
    <t>Týdenní úklid (SOD čl. III bod 2)</t>
  </si>
  <si>
    <t>Měsíční úklid (SOD čl. III bod 3)</t>
  </si>
  <si>
    <t>Sezonní úklid (SOD čl. III bod 4)</t>
  </si>
  <si>
    <t>Speciální práce</t>
  </si>
  <si>
    <t>běžný úklid</t>
  </si>
  <si>
    <t>mimořádný úklid</t>
  </si>
  <si>
    <t>koberce</t>
  </si>
  <si>
    <t>čalouněný nábytek</t>
  </si>
  <si>
    <t>1m2</t>
  </si>
  <si>
    <t>ks</t>
  </si>
  <si>
    <t>předpokládaný objem za jeden úklid</t>
  </si>
  <si>
    <t>Měsíční paušální cena za provoz veřejných WC</t>
  </si>
  <si>
    <t>měsíc</t>
  </si>
  <si>
    <t>úklid pracovišť MM Děčín</t>
  </si>
  <si>
    <t>jednotková cena v Kč bez DPH (bez opce)</t>
  </si>
  <si>
    <t>pracoviště magistrátu</t>
  </si>
  <si>
    <t>veřejné toalety</t>
  </si>
  <si>
    <t>*) Uchazeč vyplní vyžlucený sloupec a provede kontrolu početních operací</t>
  </si>
  <si>
    <t>Rekapitulace - část A*)</t>
  </si>
  <si>
    <t>úklid pracovišť včetně materiálu</t>
  </si>
  <si>
    <t>provoz WC včetně materiálu</t>
  </si>
  <si>
    <r>
      <t xml:space="preserve">Cena za související dodávky v předpokládaném rozsahu (hygienické potřeby apod.) </t>
    </r>
    <r>
      <rPr>
        <b/>
        <sz val="11"/>
        <color rgb="FFFF0000"/>
        <rFont val="Calibri"/>
        <family val="2"/>
        <scheme val="minor"/>
      </rPr>
      <t xml:space="preserve"> z Přílohy č. 6</t>
    </r>
  </si>
  <si>
    <t>celkem za část "A" VZ</t>
  </si>
  <si>
    <t>Příloha č. 7 ZD</t>
  </si>
  <si>
    <t>Mimořádné práce knihovna</t>
  </si>
  <si>
    <t>úklid dle požadavků  včetně 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</si>
</sst>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00\ _K_č_-;\-* #,##0.0000\ _K_č_-;_-* &quot;-&quot;??\ _K_č_-;_-@_-"/>
    <numFmt numFmtId="166" formatCode="_-* #,##0\ _K_č_-;\-* #,##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43" fontId="6" fillId="0" borderId="10" xfId="2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43" fontId="6" fillId="0" borderId="11" xfId="20" applyNumberFormat="1" applyFont="1" applyFill="1" applyBorder="1" applyAlignment="1" applyProtection="1">
      <alignment horizontal="right" vertical="center"/>
      <protection/>
    </xf>
    <xf numFmtId="43" fontId="6" fillId="0" borderId="12" xfId="2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43" fontId="6" fillId="0" borderId="14" xfId="2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43" fontId="0" fillId="0" borderId="12" xfId="2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vertical="center" wrapText="1"/>
      <protection/>
    </xf>
    <xf numFmtId="0" fontId="0" fillId="0" borderId="0" xfId="0" applyFill="1" applyProtection="1">
      <protection/>
    </xf>
    <xf numFmtId="164" fontId="7" fillId="0" borderId="0" xfId="20" applyNumberFormat="1" applyFont="1" applyFill="1" applyBorder="1" applyProtection="1"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43" fontId="0" fillId="0" borderId="10" xfId="2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vertical="center"/>
      <protection/>
    </xf>
    <xf numFmtId="43" fontId="0" fillId="0" borderId="15" xfId="2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/>
    </xf>
    <xf numFmtId="43" fontId="8" fillId="3" borderId="16" xfId="20" applyFont="1" applyFill="1" applyBorder="1" applyProtection="1">
      <protection/>
    </xf>
    <xf numFmtId="43" fontId="0" fillId="0" borderId="0" xfId="20" applyFont="1" applyProtection="1">
      <protection/>
    </xf>
    <xf numFmtId="0" fontId="0" fillId="0" borderId="17" xfId="0" applyFill="1" applyBorder="1" applyProtection="1">
      <protection/>
    </xf>
    <xf numFmtId="43" fontId="8" fillId="3" borderId="18" xfId="20" applyFont="1" applyFill="1" applyBorder="1" applyProtection="1">
      <protection/>
    </xf>
    <xf numFmtId="0" fontId="2" fillId="0" borderId="0" xfId="0" applyFont="1" applyProtection="1">
      <protection/>
    </xf>
    <xf numFmtId="43" fontId="0" fillId="0" borderId="10" xfId="20" applyFont="1" applyBorder="1" applyProtection="1">
      <protection/>
    </xf>
    <xf numFmtId="43" fontId="0" fillId="0" borderId="14" xfId="20" applyFont="1" applyBorder="1" applyProtection="1">
      <protection/>
    </xf>
    <xf numFmtId="43" fontId="0" fillId="0" borderId="18" xfId="20" applyFont="1" applyBorder="1" applyProtection="1"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4" fillId="0" borderId="3" xfId="0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6" fontId="6" fillId="0" borderId="1" xfId="20" applyNumberFormat="1" applyFont="1" applyFill="1" applyBorder="1" applyAlignment="1" applyProtection="1">
      <alignment vertical="center" wrapText="1"/>
      <protection/>
    </xf>
    <xf numFmtId="166" fontId="6" fillId="0" borderId="2" xfId="20" applyNumberFormat="1" applyFont="1" applyFill="1" applyBorder="1" applyAlignment="1" applyProtection="1">
      <alignment vertical="center" wrapText="1"/>
      <protection/>
    </xf>
    <xf numFmtId="166" fontId="6" fillId="0" borderId="3" xfId="20" applyNumberFormat="1" applyFont="1" applyFill="1" applyBorder="1" applyAlignment="1" applyProtection="1">
      <alignment vertical="center" wrapText="1"/>
      <protection/>
    </xf>
    <xf numFmtId="166" fontId="4" fillId="0" borderId="3" xfId="2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166" fontId="4" fillId="0" borderId="4" xfId="20" applyNumberFormat="1" applyFont="1" applyFill="1" applyBorder="1" applyAlignment="1" applyProtection="1">
      <alignment vertical="center" wrapText="1"/>
      <protection/>
    </xf>
    <xf numFmtId="0" fontId="0" fillId="2" borderId="4" xfId="0" applyFill="1" applyBorder="1" applyProtection="1">
      <protection locked="0"/>
    </xf>
    <xf numFmtId="43" fontId="0" fillId="0" borderId="14" xfId="20" applyNumberFormat="1" applyFont="1" applyFill="1" applyBorder="1" applyAlignment="1" applyProtection="1">
      <alignment horizontal="right"/>
      <protection/>
    </xf>
    <xf numFmtId="43" fontId="7" fillId="3" borderId="16" xfId="20" applyNumberFormat="1" applyFont="1" applyFill="1" applyBorder="1" applyProtection="1">
      <protection/>
    </xf>
    <xf numFmtId="43" fontId="0" fillId="0" borderId="3" xfId="20" applyNumberFormat="1" applyFont="1" applyFill="1" applyBorder="1" applyAlignment="1" applyProtection="1">
      <alignment horizontal="right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4">
      <selection activeCell="G20" sqref="G20"/>
    </sheetView>
  </sheetViews>
  <sheetFormatPr defaultColWidth="9.140625" defaultRowHeight="15"/>
  <cols>
    <col min="1" max="1" width="9.140625" style="1" customWidth="1"/>
    <col min="2" max="2" width="25.7109375" style="1" bestFit="1" customWidth="1"/>
    <col min="3" max="3" width="24.140625" style="1" customWidth="1"/>
    <col min="4" max="4" width="10.421875" style="1" customWidth="1"/>
    <col min="5" max="5" width="16.00390625" style="1" customWidth="1"/>
    <col min="6" max="6" width="12.57421875" style="1" customWidth="1"/>
    <col min="7" max="7" width="25.57421875" style="1" bestFit="1" customWidth="1"/>
    <col min="8" max="16384" width="9.140625" style="1" customWidth="1"/>
  </cols>
  <sheetData>
    <row r="1" spans="1:7" ht="15">
      <c r="A1" s="11"/>
      <c r="B1" s="11"/>
      <c r="C1" s="12"/>
      <c r="D1" s="11"/>
      <c r="E1" s="11"/>
      <c r="F1" s="11"/>
      <c r="G1" s="11" t="s">
        <v>28</v>
      </c>
    </row>
    <row r="2" spans="1:7" ht="15">
      <c r="A2" s="11"/>
      <c r="B2" s="11"/>
      <c r="C2" s="12"/>
      <c r="D2" s="11"/>
      <c r="E2" s="11"/>
      <c r="F2" s="11"/>
      <c r="G2" s="11"/>
    </row>
    <row r="3" spans="1:7" ht="15.75">
      <c r="A3" s="11"/>
      <c r="B3" s="51" t="s">
        <v>23</v>
      </c>
      <c r="C3" s="51"/>
      <c r="D3" s="51"/>
      <c r="E3" s="51"/>
      <c r="F3" s="51"/>
      <c r="G3" s="51"/>
    </row>
    <row r="4" spans="1:7" ht="15">
      <c r="A4" s="11"/>
      <c r="B4" s="11"/>
      <c r="C4" s="12"/>
      <c r="D4" s="11"/>
      <c r="E4" s="11"/>
      <c r="F4" s="11"/>
      <c r="G4" s="11"/>
    </row>
    <row r="5" spans="1:7" ht="15.75" thickBot="1">
      <c r="A5" s="11"/>
      <c r="B5" s="11"/>
      <c r="C5" s="13"/>
      <c r="D5" s="14"/>
      <c r="E5" s="14"/>
      <c r="F5" s="14"/>
      <c r="G5" s="14"/>
    </row>
    <row r="6" spans="1:7" ht="63.75" thickBot="1">
      <c r="A6" s="11"/>
      <c r="B6" s="11"/>
      <c r="C6" s="15"/>
      <c r="D6" s="16"/>
      <c r="E6" s="16" t="s">
        <v>15</v>
      </c>
      <c r="F6" s="16" t="s">
        <v>19</v>
      </c>
      <c r="G6" s="17" t="s">
        <v>0</v>
      </c>
    </row>
    <row r="7" spans="1:7" ht="47.25" customHeight="1">
      <c r="A7" s="80" t="s">
        <v>18</v>
      </c>
      <c r="B7" s="52" t="s">
        <v>1</v>
      </c>
      <c r="C7" s="18" t="s">
        <v>2</v>
      </c>
      <c r="D7" s="18" t="s">
        <v>3</v>
      </c>
      <c r="E7" s="68">
        <v>8320</v>
      </c>
      <c r="F7" s="2"/>
      <c r="G7" s="19">
        <f>E7*F7*251*4</f>
        <v>0</v>
      </c>
    </row>
    <row r="8" spans="1:7" ht="31.5">
      <c r="A8" s="81"/>
      <c r="B8" s="53"/>
      <c r="C8" s="20" t="s">
        <v>4</v>
      </c>
      <c r="D8" s="20" t="s">
        <v>3</v>
      </c>
      <c r="E8" s="69">
        <v>316</v>
      </c>
      <c r="F8" s="3"/>
      <c r="G8" s="21">
        <f>E8*F8*53*2*4</f>
        <v>0</v>
      </c>
    </row>
    <row r="9" spans="1:7" ht="15.75">
      <c r="A9" s="81"/>
      <c r="B9" s="54" t="s">
        <v>5</v>
      </c>
      <c r="C9" s="54"/>
      <c r="D9" s="20" t="s">
        <v>3</v>
      </c>
      <c r="E9" s="70">
        <v>8320</v>
      </c>
      <c r="F9" s="4"/>
      <c r="G9" s="22">
        <f>E9*F9*53*4</f>
        <v>0</v>
      </c>
    </row>
    <row r="10" spans="1:7" ht="15.75">
      <c r="A10" s="81"/>
      <c r="B10" s="54" t="s">
        <v>6</v>
      </c>
      <c r="C10" s="54"/>
      <c r="D10" s="20" t="s">
        <v>3</v>
      </c>
      <c r="E10" s="70">
        <v>8636</v>
      </c>
      <c r="F10" s="4"/>
      <c r="G10" s="22">
        <f>E10*F10*12*4</f>
        <v>0</v>
      </c>
    </row>
    <row r="11" spans="1:7" ht="15.75">
      <c r="A11" s="81"/>
      <c r="B11" s="55" t="s">
        <v>7</v>
      </c>
      <c r="C11" s="55"/>
      <c r="D11" s="23" t="s">
        <v>3</v>
      </c>
      <c r="E11" s="70">
        <v>8636</v>
      </c>
      <c r="F11" s="5"/>
      <c r="G11" s="24">
        <f>E11*F11*2*4</f>
        <v>0</v>
      </c>
    </row>
    <row r="12" spans="1:7" ht="15.75">
      <c r="A12" s="81"/>
      <c r="B12" s="50" t="s">
        <v>8</v>
      </c>
      <c r="C12" s="26" t="s">
        <v>9</v>
      </c>
      <c r="D12" s="27" t="s">
        <v>3</v>
      </c>
      <c r="E12" s="71">
        <v>600</v>
      </c>
      <c r="F12" s="6"/>
      <c r="G12" s="28">
        <f>E12*F12*4</f>
        <v>0</v>
      </c>
    </row>
    <row r="13" spans="1:7" ht="15.75">
      <c r="A13" s="81"/>
      <c r="B13" s="50"/>
      <c r="C13" s="26" t="s">
        <v>10</v>
      </c>
      <c r="D13" s="27" t="s">
        <v>13</v>
      </c>
      <c r="E13" s="71">
        <v>600</v>
      </c>
      <c r="F13" s="6"/>
      <c r="G13" s="28">
        <f aca="true" t="shared" si="0" ref="G13">E13*F13*4</f>
        <v>0</v>
      </c>
    </row>
    <row r="14" spans="1:7" ht="15.75">
      <c r="A14" s="81"/>
      <c r="B14" s="50"/>
      <c r="C14" s="26" t="s">
        <v>11</v>
      </c>
      <c r="D14" s="27" t="s">
        <v>3</v>
      </c>
      <c r="E14" s="71">
        <v>831</v>
      </c>
      <c r="F14" s="6"/>
      <c r="G14" s="28">
        <f>E14*F14*4</f>
        <v>0</v>
      </c>
    </row>
    <row r="15" spans="1:7" ht="15.75">
      <c r="A15" s="81"/>
      <c r="B15" s="72"/>
      <c r="C15" s="73" t="s">
        <v>12</v>
      </c>
      <c r="D15" s="74" t="s">
        <v>14</v>
      </c>
      <c r="E15" s="75">
        <v>350</v>
      </c>
      <c r="F15" s="76"/>
      <c r="G15" s="77">
        <f>E15*F15*4</f>
        <v>0</v>
      </c>
    </row>
    <row r="16" spans="1:7" ht="30">
      <c r="A16" s="82"/>
      <c r="B16" s="25" t="s">
        <v>29</v>
      </c>
      <c r="C16" s="26" t="s">
        <v>30</v>
      </c>
      <c r="D16" s="27" t="s">
        <v>3</v>
      </c>
      <c r="E16" s="71">
        <v>1564</v>
      </c>
      <c r="F16" s="6"/>
      <c r="G16" s="79">
        <f>E16*F16*8</f>
        <v>0</v>
      </c>
    </row>
    <row r="17" spans="1:7" ht="19.5" thickBot="1">
      <c r="A17" s="11"/>
      <c r="B17" s="30"/>
      <c r="C17" s="30"/>
      <c r="D17" s="30"/>
      <c r="E17" s="30"/>
      <c r="F17" s="30"/>
      <c r="G17" s="78">
        <f>SUM(G7:G16)</f>
        <v>0</v>
      </c>
    </row>
    <row r="18" spans="1:7" ht="19.5" thickBot="1">
      <c r="A18" s="11"/>
      <c r="B18" s="30"/>
      <c r="C18" s="30"/>
      <c r="D18" s="30"/>
      <c r="E18" s="30"/>
      <c r="F18" s="30"/>
      <c r="G18" s="31"/>
    </row>
    <row r="19" spans="1:7" ht="33.75" customHeight="1">
      <c r="A19" s="62" t="s">
        <v>26</v>
      </c>
      <c r="B19" s="63"/>
      <c r="C19" s="32" t="s">
        <v>20</v>
      </c>
      <c r="D19" s="33" t="s">
        <v>17</v>
      </c>
      <c r="E19" s="34">
        <v>48</v>
      </c>
      <c r="F19" s="8"/>
      <c r="G19" s="35">
        <f>E19*F19</f>
        <v>0</v>
      </c>
    </row>
    <row r="20" spans="1:7" ht="30.75" customHeight="1" thickBot="1">
      <c r="A20" s="64"/>
      <c r="B20" s="65"/>
      <c r="C20" s="29" t="s">
        <v>21</v>
      </c>
      <c r="D20" s="36" t="s">
        <v>17</v>
      </c>
      <c r="E20" s="37">
        <v>48</v>
      </c>
      <c r="F20" s="9"/>
      <c r="G20" s="38">
        <f>E20*F20</f>
        <v>0</v>
      </c>
    </row>
    <row r="21" spans="1:7" s="7" customFormat="1" ht="19.5" thickBot="1">
      <c r="A21" s="39"/>
      <c r="B21" s="39"/>
      <c r="C21" s="40"/>
      <c r="D21" s="41"/>
      <c r="E21" s="30"/>
      <c r="F21" s="30"/>
      <c r="G21" s="42">
        <f>SUM(G19:G20)</f>
        <v>0</v>
      </c>
    </row>
    <row r="22" spans="1:7" ht="15.75" thickBot="1">
      <c r="A22" s="11"/>
      <c r="B22" s="11"/>
      <c r="C22" s="11"/>
      <c r="D22" s="11"/>
      <c r="E22" s="11"/>
      <c r="F22" s="11"/>
      <c r="G22" s="43"/>
    </row>
    <row r="23" spans="1:7" ht="19.5" thickBot="1">
      <c r="A23" s="60" t="s">
        <v>16</v>
      </c>
      <c r="B23" s="61"/>
      <c r="C23" s="61"/>
      <c r="D23" s="44" t="s">
        <v>17</v>
      </c>
      <c r="E23" s="44">
        <v>48</v>
      </c>
      <c r="F23" s="10"/>
      <c r="G23" s="45">
        <f>E23*F23</f>
        <v>0</v>
      </c>
    </row>
    <row r="24" spans="1:7" ht="15">
      <c r="A24" s="11"/>
      <c r="B24" s="11"/>
      <c r="C24" s="11"/>
      <c r="D24" s="11"/>
      <c r="E24" s="11"/>
      <c r="F24" s="11"/>
      <c r="G24" s="11"/>
    </row>
    <row r="25" spans="1:7" ht="15">
      <c r="A25" s="46" t="s">
        <v>22</v>
      </c>
      <c r="B25" s="11"/>
      <c r="C25" s="11"/>
      <c r="D25" s="11"/>
      <c r="E25" s="11"/>
      <c r="F25" s="11"/>
      <c r="G25" s="11"/>
    </row>
    <row r="26" spans="1:7" ht="15.75" thickBot="1">
      <c r="A26" s="11"/>
      <c r="B26" s="11"/>
      <c r="C26" s="11"/>
      <c r="D26" s="11"/>
      <c r="E26" s="11"/>
      <c r="F26" s="11"/>
      <c r="G26" s="11"/>
    </row>
    <row r="27" spans="1:7" ht="15">
      <c r="A27" s="66" t="s">
        <v>24</v>
      </c>
      <c r="B27" s="67"/>
      <c r="C27" s="47">
        <f>SUM(G17,G19)</f>
        <v>0</v>
      </c>
      <c r="D27" s="11"/>
      <c r="E27" s="11"/>
      <c r="F27" s="11"/>
      <c r="G27" s="11"/>
    </row>
    <row r="28" spans="1:7" ht="15.75" thickBot="1">
      <c r="A28" s="56" t="s">
        <v>25</v>
      </c>
      <c r="B28" s="57"/>
      <c r="C28" s="48">
        <f>SUM(G20,G23)</f>
        <v>0</v>
      </c>
      <c r="D28" s="11"/>
      <c r="E28" s="11"/>
      <c r="F28" s="11"/>
      <c r="G28" s="11"/>
    </row>
    <row r="29" spans="1:7" ht="15.75" thickBot="1">
      <c r="A29" s="58" t="s">
        <v>27</v>
      </c>
      <c r="B29" s="59"/>
      <c r="C29" s="49">
        <f>SUM(C27:C28)</f>
        <v>0</v>
      </c>
      <c r="D29" s="11"/>
      <c r="E29" s="11"/>
      <c r="F29" s="11"/>
      <c r="G29" s="11"/>
    </row>
  </sheetData>
  <mergeCells count="12">
    <mergeCell ref="A28:B28"/>
    <mergeCell ref="A29:B29"/>
    <mergeCell ref="A23:C23"/>
    <mergeCell ref="A19:B20"/>
    <mergeCell ref="A27:B27"/>
    <mergeCell ref="B12:B15"/>
    <mergeCell ref="B3:G3"/>
    <mergeCell ref="B7:B8"/>
    <mergeCell ref="B9:C9"/>
    <mergeCell ref="B10:C10"/>
    <mergeCell ref="B11:C11"/>
    <mergeCell ref="A7:A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2017-03-01T14:45:09Z</cp:lastPrinted>
  <dcterms:created xsi:type="dcterms:W3CDTF">2015-11-13T06:58:55Z</dcterms:created>
  <dcterms:modified xsi:type="dcterms:W3CDTF">2017-03-01T15:14:30Z</dcterms:modified>
  <cp:category/>
  <cp:version/>
  <cp:contentType/>
  <cp:contentStatus/>
</cp:coreProperties>
</file>