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od 1.1.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80" i="1"/>
  <c r="H81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80" i="1"/>
  <c r="G81" i="1"/>
  <c r="H34" i="1" l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35" i="1" l="1"/>
  <c r="H36" i="1"/>
  <c r="H37" i="1"/>
  <c r="H38" i="1"/>
  <c r="G35" i="1"/>
  <c r="G36" i="1"/>
  <c r="G37" i="1"/>
  <c r="G38" i="1"/>
  <c r="G39" i="1"/>
  <c r="G40" i="1"/>
  <c r="G82" i="1"/>
  <c r="G83" i="1"/>
  <c r="H40" i="1"/>
  <c r="H82" i="1"/>
  <c r="H83" i="1"/>
  <c r="H39" i="1"/>
  <c r="G84" i="1" l="1"/>
  <c r="H84" i="1"/>
</calcChain>
</file>

<file path=xl/sharedStrings.xml><?xml version="1.0" encoding="utf-8"?>
<sst xmlns="http://schemas.openxmlformats.org/spreadsheetml/2006/main" count="81" uniqueCount="76">
  <si>
    <t>Základní škola a Mateřská škola Děčín IX, Na Pěšině 330, příspěvková organizace</t>
  </si>
  <si>
    <t>IČO   727 44 057</t>
  </si>
  <si>
    <t>odst. 1)</t>
  </si>
  <si>
    <t>odst. 2)</t>
  </si>
  <si>
    <t>25 000,- až 50 000,- bez DPH  -  lze vybrat jednoho dodavatele bez poptávkového řízení, E-ZAK</t>
  </si>
  <si>
    <t>odst. 3)</t>
  </si>
  <si>
    <t>50 000,- až 100 000,- bez DPH  -  poptávka minimálně dvou dodavatelů, E-ZAK</t>
  </si>
  <si>
    <t>0 až 25 000,- bez DPH  -  výběr dodavatele nemusí být doložen</t>
  </si>
  <si>
    <t>4)</t>
  </si>
  <si>
    <t>100 000,- až 500 000,- bez DPH  -  zadat veřejnou zakázku</t>
  </si>
  <si>
    <t>Dodávka zboží / služby</t>
  </si>
  <si>
    <t>bez DPH</t>
  </si>
  <si>
    <t>s DPH</t>
  </si>
  <si>
    <t>odstavec</t>
  </si>
  <si>
    <t>Žadatel:</t>
  </si>
  <si>
    <t>Jméno:</t>
  </si>
  <si>
    <t>Datum:</t>
  </si>
  <si>
    <t>Podpis:</t>
  </si>
  <si>
    <t>Souhlasím   ANO  -  NE</t>
  </si>
  <si>
    <t>příkazce operace</t>
  </si>
  <si>
    <t>správce rozpočtu a hlavní účetní</t>
  </si>
  <si>
    <t>Celkem:</t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</si>
  <si>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I. kategorie</t>
    </r>
    <r>
      <rPr>
        <sz val="11"/>
        <color theme="1"/>
        <rFont val="Calibri"/>
        <family val="2"/>
        <scheme val="minor"/>
      </rPr>
      <t>:</t>
    </r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</si>
  <si>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II. kategorie</t>
    </r>
    <r>
      <rPr>
        <sz val="11"/>
        <color theme="1"/>
        <rFont val="Calibri"/>
        <family val="2"/>
        <scheme val="minor"/>
      </rPr>
      <t>:</t>
    </r>
  </si>
  <si>
    <t>kategorie/</t>
  </si>
  <si>
    <t>cena / ks</t>
  </si>
  <si>
    <t>cena celkem</t>
  </si>
  <si>
    <t xml:space="preserve"> bez DPH</t>
  </si>
  <si>
    <t>I. / 1)</t>
  </si>
  <si>
    <t>Předběžná kontrola  -  NÁVRH NA OBJEDNÁVKU  č.  31 - 2021 / 194</t>
  </si>
  <si>
    <t>365 pohádek do postýlky</t>
  </si>
  <si>
    <t>Jak vycvičit draky-Jezdci z Blpu</t>
  </si>
  <si>
    <t>Objevuj svět zvířat-Podivní</t>
  </si>
  <si>
    <t>Od pohádky k pohádce-T.pat.</t>
  </si>
  <si>
    <t>Atlas vyhubených živočichů</t>
  </si>
  <si>
    <t>Byl jednou jeden život-kosti</t>
  </si>
  <si>
    <t>Byl jednou jeden život-mozek</t>
  </si>
  <si>
    <t>Byl jednou jeden život-srdce</t>
  </si>
  <si>
    <t>ČR-Vlastivěda pro zvídavé</t>
  </si>
  <si>
    <t>Dinosarium</t>
  </si>
  <si>
    <t>Dusty-nebezpečné prázdniny</t>
  </si>
  <si>
    <t>Dusty-Velký hrdina</t>
  </si>
  <si>
    <t>Fortnite 100% neoficiální</t>
  </si>
  <si>
    <t xml:space="preserve">Harry Potter-Cesta dějinami </t>
  </si>
  <si>
    <t>Klub Tygrů-Děsivá helikopté.</t>
  </si>
  <si>
    <t>Klub Tygrů-Utajená laboratoř</t>
  </si>
  <si>
    <t>Klub Tygrů-Hřbitov dinos.</t>
  </si>
  <si>
    <t>Klub Tygrů-Maják na útesech</t>
  </si>
  <si>
    <t>Klub Tygrů-Pirátský poklad</t>
  </si>
  <si>
    <t>Koně</t>
  </si>
  <si>
    <t>Lidské tělo-prostorová en.</t>
  </si>
  <si>
    <t>Legendární bytosti z příběhů</t>
  </si>
  <si>
    <t>Magická zvířata-Psí kouzla</t>
  </si>
  <si>
    <t>Magická zvířata-Ptačí triky</t>
  </si>
  <si>
    <t>Mláďata</t>
  </si>
  <si>
    <t>Moderní ency. pro děti-Věda</t>
  </si>
  <si>
    <t>Pohoršovna</t>
  </si>
  <si>
    <t>Pračlovíčci-Hurá na mamuta!</t>
  </si>
  <si>
    <t>Psi-Psi z celého světa</t>
  </si>
  <si>
    <t>Psi průšviháři-Mazaná šeltie</t>
  </si>
  <si>
    <t>Rekordmánie</t>
  </si>
  <si>
    <t>Rychlé šípy J. Foglara</t>
  </si>
  <si>
    <t>Staň se detektivem</t>
  </si>
  <si>
    <t>Star Wars:Planety, místa a b.</t>
  </si>
  <si>
    <t>Stra Wars Enc. stíhaček a jin.</t>
  </si>
  <si>
    <t>Strašidelná knihovna-Duch při.</t>
  </si>
  <si>
    <t>Strašidelná knihovna-Duch za</t>
  </si>
  <si>
    <t>Strašidelná knihovna-Tajný p.</t>
  </si>
  <si>
    <t>Úžasná zvířata a jejich schop.</t>
  </si>
  <si>
    <t>Výprava do pravěku</t>
  </si>
  <si>
    <t>Zábavný vesmír</t>
  </si>
  <si>
    <t>Zázraky lid. těla</t>
  </si>
  <si>
    <t>Zvířecí hrdinové-Zoo v plame.</t>
  </si>
  <si>
    <t>Zvířecí říše</t>
  </si>
  <si>
    <t>Co se děje kolem nás</t>
  </si>
  <si>
    <t>Mgr. Hana Leibnerová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</si>
</sst>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d\.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Unicode MS"/>
      <family val="2"/>
      <charset val="238"/>
    </font>
    <font>
      <sz val="12"/>
      <color theme="1"/>
      <name val="Arial Unicode MS"/>
      <family val="2"/>
      <charset val="238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left" vertical="center"/>
    </xf>
    <xf numFmtId="4" fontId="0" fillId="0" borderId="3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2" borderId="3" xfId="0" applyNumberFormat="1" applyFill="1" applyBorder="1" applyAlignment="1">
      <alignment vertical="center"/>
    </xf>
    <xf numFmtId="4" fontId="0" fillId="2" borderId="10" xfId="0" applyNumberForma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zoomScale="130" zoomScaleNormal="130" workbookViewId="0">
      <selection activeCell="A5" sqref="A5:I5"/>
    </sheetView>
  </sheetViews>
  <sheetFormatPr defaultColWidth="8.7265625" defaultRowHeight="14.5" x14ac:dyDescent="0.35"/>
  <cols>
    <col min="1" max="2" width="8.7265625" style="2"/>
    <col min="3" max="3" width="9.7265625" style="2" customWidth="1"/>
    <col min="4" max="4" width="8.7265625" style="2"/>
    <col min="5" max="6" width="9" style="2" bestFit="1" customWidth="1"/>
    <col min="7" max="7" width="12.1796875" style="2" bestFit="1" customWidth="1"/>
    <col min="8" max="8" width="11.81640625" style="2" customWidth="1"/>
    <col min="9" max="9" width="9.453125" style="2" bestFit="1" customWidth="1"/>
    <col min="10" max="16384" width="8.7265625" style="2"/>
  </cols>
  <sheetData>
    <row r="1" spans="1:9" ht="18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18" x14ac:dyDescent="0.35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spans="1:9" s="9" customFormat="1" ht="11.15" customHeight="1" thickBot="1" x14ac:dyDescent="0.4">
      <c r="A3" s="8"/>
      <c r="B3" s="8"/>
      <c r="C3" s="8"/>
      <c r="D3" s="8"/>
      <c r="E3" s="8"/>
      <c r="F3" s="8"/>
      <c r="G3" s="8"/>
      <c r="H3" s="8"/>
      <c r="I3" s="8"/>
    </row>
    <row r="4" spans="1:9" s="9" customFormat="1" ht="11.15" customHeight="1" thickTop="1" x14ac:dyDescent="0.35"/>
    <row r="5" spans="1:9" s="9" customFormat="1" ht="18.5" x14ac:dyDescent="0.35">
      <c r="A5" s="40" t="s">
        <v>29</v>
      </c>
      <c r="B5" s="40"/>
      <c r="C5" s="40"/>
      <c r="D5" s="40"/>
      <c r="E5" s="40"/>
      <c r="F5" s="40"/>
      <c r="G5" s="40"/>
      <c r="H5" s="40"/>
      <c r="I5" s="40"/>
    </row>
    <row r="6" spans="1:9" s="9" customFormat="1" ht="11.15" customHeight="1" thickBot="1" x14ac:dyDescent="0.4">
      <c r="A6" s="8"/>
      <c r="B6" s="8"/>
      <c r="C6" s="8"/>
      <c r="D6" s="8"/>
      <c r="E6" s="8"/>
      <c r="F6" s="8"/>
      <c r="G6" s="8"/>
      <c r="H6" s="8"/>
      <c r="I6" s="8"/>
    </row>
    <row r="7" spans="1:9" s="9" customFormat="1" ht="11.15" customHeight="1" thickTop="1" x14ac:dyDescent="0.35"/>
    <row r="8" spans="1:9" s="7" customFormat="1" x14ac:dyDescent="0.35">
      <c r="A8" s="7" t="s">
        <v>22</v>
      </c>
    </row>
    <row r="9" spans="1:9" s="7" customFormat="1" x14ac:dyDescent="0.35">
      <c r="A9" s="1" t="s">
        <v>2</v>
      </c>
      <c r="B9" s="7" t="s">
        <v>7</v>
      </c>
    </row>
    <row r="10" spans="1:9" s="7" customFormat="1" x14ac:dyDescent="0.35">
      <c r="A10" s="1" t="s">
        <v>3</v>
      </c>
      <c r="B10" s="7" t="s">
        <v>4</v>
      </c>
    </row>
    <row r="11" spans="1:9" s="7" customFormat="1" x14ac:dyDescent="0.35">
      <c r="A11" s="1" t="s">
        <v>5</v>
      </c>
      <c r="B11" s="7" t="s">
        <v>6</v>
      </c>
    </row>
    <row r="12" spans="1:9" s="7" customFormat="1" ht="9" customHeight="1" x14ac:dyDescent="0.35"/>
    <row r="13" spans="1:9" s="7" customFormat="1" x14ac:dyDescent="0.35">
      <c r="A13" s="7" t="s">
        <v>23</v>
      </c>
    </row>
    <row r="14" spans="1:9" s="7" customFormat="1" x14ac:dyDescent="0.35">
      <c r="A14" s="17" t="s">
        <v>8</v>
      </c>
      <c r="B14" s="7" t="s">
        <v>9</v>
      </c>
    </row>
    <row r="15" spans="1:9" s="9" customFormat="1" ht="11.15" customHeight="1" thickBot="1" x14ac:dyDescent="0.4">
      <c r="A15" s="8"/>
      <c r="B15" s="8"/>
      <c r="C15" s="8"/>
      <c r="D15" s="8"/>
      <c r="E15" s="8"/>
      <c r="F15" s="8"/>
      <c r="G15" s="8"/>
      <c r="H15" s="8"/>
      <c r="I15" s="8"/>
    </row>
    <row r="16" spans="1:9" ht="11.15" customHeight="1" thickTop="1" thickBot="1" x14ac:dyDescent="0.4"/>
    <row r="17" spans="1:9" ht="15" thickBot="1" x14ac:dyDescent="0.4">
      <c r="E17" s="27" t="s">
        <v>25</v>
      </c>
      <c r="F17" s="28"/>
      <c r="G17" s="27" t="s">
        <v>26</v>
      </c>
      <c r="H17" s="28"/>
      <c r="I17" s="4" t="s">
        <v>24</v>
      </c>
    </row>
    <row r="18" spans="1:9" ht="15" thickBot="1" x14ac:dyDescent="0.4">
      <c r="A18" s="37" t="s">
        <v>10</v>
      </c>
      <c r="B18" s="38"/>
      <c r="C18" s="39"/>
      <c r="D18" s="20"/>
      <c r="E18" s="5" t="s">
        <v>11</v>
      </c>
      <c r="F18" s="6" t="s">
        <v>12</v>
      </c>
      <c r="G18" s="5" t="s">
        <v>27</v>
      </c>
      <c r="H18" s="6" t="s">
        <v>12</v>
      </c>
      <c r="I18" s="19" t="s">
        <v>13</v>
      </c>
    </row>
    <row r="19" spans="1:9" x14ac:dyDescent="0.35">
      <c r="A19" s="31" t="s">
        <v>30</v>
      </c>
      <c r="B19" s="31"/>
      <c r="C19" s="31"/>
      <c r="D19" s="21">
        <v>1</v>
      </c>
      <c r="E19" s="11">
        <v>290</v>
      </c>
      <c r="F19" s="11">
        <v>319</v>
      </c>
      <c r="G19" s="23">
        <f>SUM(D19*E19)</f>
        <v>290</v>
      </c>
      <c r="H19" s="23">
        <f>SUM(D19*F19)</f>
        <v>319</v>
      </c>
      <c r="I19" s="14"/>
    </row>
    <row r="20" spans="1:9" x14ac:dyDescent="0.35">
      <c r="A20" s="31" t="s">
        <v>74</v>
      </c>
      <c r="B20" s="31"/>
      <c r="C20" s="31"/>
      <c r="D20" s="21">
        <v>2</v>
      </c>
      <c r="E20" s="11">
        <v>144.55000000000001</v>
      </c>
      <c r="F20" s="11">
        <v>159</v>
      </c>
      <c r="G20" s="23">
        <f t="shared" ref="G20:G34" si="0">SUM(D20*E20)</f>
        <v>289.10000000000002</v>
      </c>
      <c r="H20" s="23">
        <f t="shared" ref="H20:H34" si="1">SUM(D20*F20)</f>
        <v>318</v>
      </c>
      <c r="I20" s="15"/>
    </row>
    <row r="21" spans="1:9" x14ac:dyDescent="0.35">
      <c r="A21" s="31" t="s">
        <v>31</v>
      </c>
      <c r="B21" s="31"/>
      <c r="C21" s="31"/>
      <c r="D21" s="21">
        <v>16</v>
      </c>
      <c r="E21" s="11">
        <v>108.18</v>
      </c>
      <c r="F21" s="11">
        <v>119</v>
      </c>
      <c r="G21" s="23">
        <f t="shared" si="0"/>
        <v>1730.88</v>
      </c>
      <c r="H21" s="23">
        <f t="shared" si="1"/>
        <v>1904</v>
      </c>
      <c r="I21" s="15"/>
    </row>
    <row r="22" spans="1:9" x14ac:dyDescent="0.35">
      <c r="A22" s="31" t="s">
        <v>45</v>
      </c>
      <c r="B22" s="31"/>
      <c r="C22" s="31"/>
      <c r="D22" s="21">
        <v>16</v>
      </c>
      <c r="E22" s="11">
        <v>144.55000000000001</v>
      </c>
      <c r="F22" s="11">
        <v>159</v>
      </c>
      <c r="G22" s="23">
        <f t="shared" si="0"/>
        <v>2312.8000000000002</v>
      </c>
      <c r="H22" s="23">
        <f t="shared" si="1"/>
        <v>2544</v>
      </c>
      <c r="I22" s="15"/>
    </row>
    <row r="23" spans="1:9" x14ac:dyDescent="0.35">
      <c r="A23" s="31" t="s">
        <v>32</v>
      </c>
      <c r="B23" s="31"/>
      <c r="C23" s="31"/>
      <c r="D23" s="21">
        <v>2</v>
      </c>
      <c r="E23" s="11">
        <v>290</v>
      </c>
      <c r="F23" s="11">
        <v>319</v>
      </c>
      <c r="G23" s="23">
        <f t="shared" si="0"/>
        <v>580</v>
      </c>
      <c r="H23" s="23">
        <f t="shared" si="1"/>
        <v>638</v>
      </c>
      <c r="I23" s="15"/>
    </row>
    <row r="24" spans="1:9" x14ac:dyDescent="0.35">
      <c r="A24" s="31" t="s">
        <v>33</v>
      </c>
      <c r="B24" s="31"/>
      <c r="C24" s="31"/>
      <c r="D24" s="21">
        <v>10</v>
      </c>
      <c r="E24" s="11">
        <v>108.18</v>
      </c>
      <c r="F24" s="11">
        <v>119</v>
      </c>
      <c r="G24" s="23">
        <f t="shared" si="0"/>
        <v>1081.8000000000002</v>
      </c>
      <c r="H24" s="23">
        <f t="shared" si="1"/>
        <v>1190</v>
      </c>
      <c r="I24" s="15"/>
    </row>
    <row r="25" spans="1:9" x14ac:dyDescent="0.35">
      <c r="A25" s="31" t="s">
        <v>30</v>
      </c>
      <c r="B25" s="31"/>
      <c r="C25" s="31"/>
      <c r="D25" s="21">
        <v>1</v>
      </c>
      <c r="E25" s="11">
        <v>290</v>
      </c>
      <c r="F25" s="11">
        <v>319</v>
      </c>
      <c r="G25" s="23">
        <f t="shared" si="0"/>
        <v>290</v>
      </c>
      <c r="H25" s="23">
        <f t="shared" si="1"/>
        <v>319</v>
      </c>
      <c r="I25" s="15"/>
    </row>
    <row r="26" spans="1:9" x14ac:dyDescent="0.35">
      <c r="A26" s="31" t="s">
        <v>34</v>
      </c>
      <c r="B26" s="31"/>
      <c r="C26" s="31"/>
      <c r="D26" s="21">
        <v>1</v>
      </c>
      <c r="E26" s="11">
        <v>290</v>
      </c>
      <c r="F26" s="11">
        <v>319</v>
      </c>
      <c r="G26" s="23">
        <f t="shared" si="0"/>
        <v>290</v>
      </c>
      <c r="H26" s="23">
        <f t="shared" si="1"/>
        <v>319</v>
      </c>
      <c r="I26" s="15"/>
    </row>
    <row r="27" spans="1:9" x14ac:dyDescent="0.35">
      <c r="A27" s="31" t="s">
        <v>35</v>
      </c>
      <c r="B27" s="31"/>
      <c r="C27" s="31"/>
      <c r="D27" s="21">
        <v>2</v>
      </c>
      <c r="E27" s="11">
        <v>180.91</v>
      </c>
      <c r="F27" s="11">
        <v>199</v>
      </c>
      <c r="G27" s="23">
        <f t="shared" si="0"/>
        <v>361.82</v>
      </c>
      <c r="H27" s="23">
        <f t="shared" si="1"/>
        <v>398</v>
      </c>
      <c r="I27" s="15"/>
    </row>
    <row r="28" spans="1:9" x14ac:dyDescent="0.35">
      <c r="A28" s="31" t="s">
        <v>36</v>
      </c>
      <c r="B28" s="31"/>
      <c r="C28" s="31"/>
      <c r="D28" s="21">
        <v>2</v>
      </c>
      <c r="E28" s="11">
        <v>180.91</v>
      </c>
      <c r="F28" s="11">
        <v>199</v>
      </c>
      <c r="G28" s="23">
        <f t="shared" si="0"/>
        <v>361.82</v>
      </c>
      <c r="H28" s="23">
        <f t="shared" si="1"/>
        <v>398</v>
      </c>
      <c r="I28" s="15"/>
    </row>
    <row r="29" spans="1:9" x14ac:dyDescent="0.35">
      <c r="A29" s="31" t="s">
        <v>37</v>
      </c>
      <c r="B29" s="31"/>
      <c r="C29" s="31"/>
      <c r="D29" s="21">
        <v>2</v>
      </c>
      <c r="E29" s="11">
        <v>180.91</v>
      </c>
      <c r="F29" s="11">
        <v>199</v>
      </c>
      <c r="G29" s="23">
        <f t="shared" si="0"/>
        <v>361.82</v>
      </c>
      <c r="H29" s="23">
        <f t="shared" si="1"/>
        <v>398</v>
      </c>
      <c r="I29" s="15"/>
    </row>
    <row r="30" spans="1:9" x14ac:dyDescent="0.35">
      <c r="A30" s="31" t="s">
        <v>38</v>
      </c>
      <c r="B30" s="31"/>
      <c r="C30" s="31"/>
      <c r="D30" s="21">
        <v>3</v>
      </c>
      <c r="E30" s="11">
        <v>144.55000000000001</v>
      </c>
      <c r="F30" s="11">
        <v>159</v>
      </c>
      <c r="G30" s="23">
        <f t="shared" si="0"/>
        <v>433.65000000000003</v>
      </c>
      <c r="H30" s="23">
        <f t="shared" si="1"/>
        <v>477</v>
      </c>
      <c r="I30" s="15"/>
    </row>
    <row r="31" spans="1:9" x14ac:dyDescent="0.35">
      <c r="A31" s="31" t="s">
        <v>39</v>
      </c>
      <c r="B31" s="31"/>
      <c r="C31" s="31"/>
      <c r="D31" s="21">
        <v>2</v>
      </c>
      <c r="E31" s="11">
        <v>362.73</v>
      </c>
      <c r="F31" s="11">
        <v>399</v>
      </c>
      <c r="G31" s="23">
        <f t="shared" si="0"/>
        <v>725.46</v>
      </c>
      <c r="H31" s="23">
        <f t="shared" si="1"/>
        <v>798</v>
      </c>
      <c r="I31" s="15"/>
    </row>
    <row r="32" spans="1:9" x14ac:dyDescent="0.35">
      <c r="A32" s="31" t="s">
        <v>40</v>
      </c>
      <c r="B32" s="31"/>
      <c r="C32" s="31"/>
      <c r="D32" s="21">
        <v>2</v>
      </c>
      <c r="E32" s="11">
        <v>180.91</v>
      </c>
      <c r="F32" s="11">
        <v>199</v>
      </c>
      <c r="G32" s="23">
        <f t="shared" si="0"/>
        <v>361.82</v>
      </c>
      <c r="H32" s="23">
        <f t="shared" si="1"/>
        <v>398</v>
      </c>
      <c r="I32" s="15"/>
    </row>
    <row r="33" spans="1:9" x14ac:dyDescent="0.35">
      <c r="A33" s="31" t="s">
        <v>41</v>
      </c>
      <c r="B33" s="31"/>
      <c r="C33" s="31"/>
      <c r="D33" s="21">
        <v>2</v>
      </c>
      <c r="E33" s="11">
        <v>180.91</v>
      </c>
      <c r="F33" s="11">
        <v>199</v>
      </c>
      <c r="G33" s="23">
        <f t="shared" si="0"/>
        <v>361.82</v>
      </c>
      <c r="H33" s="23">
        <f t="shared" si="1"/>
        <v>398</v>
      </c>
      <c r="I33" s="15"/>
    </row>
    <row r="34" spans="1:9" x14ac:dyDescent="0.35">
      <c r="A34" s="31" t="s">
        <v>42</v>
      </c>
      <c r="B34" s="31"/>
      <c r="C34" s="31"/>
      <c r="D34" s="21">
        <v>1</v>
      </c>
      <c r="E34" s="11">
        <v>199.09</v>
      </c>
      <c r="F34" s="11">
        <v>219</v>
      </c>
      <c r="G34" s="23">
        <f t="shared" si="0"/>
        <v>199.09</v>
      </c>
      <c r="H34" s="23">
        <f t="shared" si="1"/>
        <v>219</v>
      </c>
      <c r="I34" s="15"/>
    </row>
    <row r="35" spans="1:9" x14ac:dyDescent="0.35">
      <c r="A35" s="31" t="s">
        <v>43</v>
      </c>
      <c r="B35" s="31"/>
      <c r="C35" s="31"/>
      <c r="D35" s="21">
        <v>2</v>
      </c>
      <c r="E35" s="11">
        <v>290</v>
      </c>
      <c r="F35" s="11">
        <v>319</v>
      </c>
      <c r="G35" s="23">
        <f t="shared" ref="G35:G83" si="2">SUM(D35*E35)</f>
        <v>580</v>
      </c>
      <c r="H35" s="23">
        <f t="shared" ref="H35:H83" si="3">SUM(D35*F35)</f>
        <v>638</v>
      </c>
      <c r="I35" s="15"/>
    </row>
    <row r="36" spans="1:9" x14ac:dyDescent="0.35">
      <c r="A36" s="31" t="s">
        <v>44</v>
      </c>
      <c r="B36" s="31"/>
      <c r="C36" s="31"/>
      <c r="D36" s="21">
        <v>15</v>
      </c>
      <c r="E36" s="11">
        <v>144.55000000000001</v>
      </c>
      <c r="F36" s="11">
        <v>159</v>
      </c>
      <c r="G36" s="23">
        <f t="shared" si="2"/>
        <v>2168.25</v>
      </c>
      <c r="H36" s="23">
        <f t="shared" si="3"/>
        <v>2385</v>
      </c>
      <c r="I36" s="15"/>
    </row>
    <row r="37" spans="1:9" x14ac:dyDescent="0.35">
      <c r="A37" s="31" t="s">
        <v>46</v>
      </c>
      <c r="B37" s="31"/>
      <c r="C37" s="31"/>
      <c r="D37" s="21">
        <v>2</v>
      </c>
      <c r="E37" s="11">
        <v>144.55000000000001</v>
      </c>
      <c r="F37" s="11">
        <v>159</v>
      </c>
      <c r="G37" s="23">
        <f t="shared" si="2"/>
        <v>289.10000000000002</v>
      </c>
      <c r="H37" s="23">
        <f t="shared" si="3"/>
        <v>318</v>
      </c>
      <c r="I37" s="15"/>
    </row>
    <row r="38" spans="1:9" x14ac:dyDescent="0.35">
      <c r="A38" s="31" t="s">
        <v>47</v>
      </c>
      <c r="B38" s="31"/>
      <c r="C38" s="31"/>
      <c r="D38" s="21">
        <v>16</v>
      </c>
      <c r="E38" s="11">
        <v>144.55000000000001</v>
      </c>
      <c r="F38" s="11">
        <v>159</v>
      </c>
      <c r="G38" s="23">
        <f t="shared" si="2"/>
        <v>2312.8000000000002</v>
      </c>
      <c r="H38" s="23">
        <f t="shared" si="3"/>
        <v>2544</v>
      </c>
      <c r="I38" s="15"/>
    </row>
    <row r="39" spans="1:9" x14ac:dyDescent="0.35">
      <c r="A39" s="31" t="s">
        <v>48</v>
      </c>
      <c r="B39" s="31"/>
      <c r="C39" s="31"/>
      <c r="D39" s="21">
        <v>9</v>
      </c>
      <c r="E39" s="11">
        <v>144.55000000000001</v>
      </c>
      <c r="F39" s="11">
        <v>159</v>
      </c>
      <c r="G39" s="23">
        <f t="shared" si="2"/>
        <v>1300.95</v>
      </c>
      <c r="H39" s="23">
        <f t="shared" si="3"/>
        <v>1431</v>
      </c>
      <c r="I39" s="15"/>
    </row>
    <row r="40" spans="1:9" x14ac:dyDescent="0.35">
      <c r="A40" s="31" t="s">
        <v>49</v>
      </c>
      <c r="B40" s="31"/>
      <c r="C40" s="31"/>
      <c r="D40" s="21">
        <v>1</v>
      </c>
      <c r="E40" s="11">
        <v>199.09</v>
      </c>
      <c r="F40" s="11">
        <v>219</v>
      </c>
      <c r="G40" s="23">
        <f t="shared" si="2"/>
        <v>199.09</v>
      </c>
      <c r="H40" s="23">
        <f t="shared" si="3"/>
        <v>219</v>
      </c>
      <c r="I40" s="15"/>
    </row>
    <row r="41" spans="1:9" x14ac:dyDescent="0.35">
      <c r="A41" s="31" t="s">
        <v>49</v>
      </c>
      <c r="B41" s="31"/>
      <c r="C41" s="31"/>
      <c r="D41" s="21">
        <v>1</v>
      </c>
      <c r="E41" s="11">
        <v>199.09</v>
      </c>
      <c r="F41" s="11">
        <v>219.09</v>
      </c>
      <c r="G41" s="23">
        <f t="shared" si="2"/>
        <v>199.09</v>
      </c>
      <c r="H41" s="23">
        <f t="shared" si="3"/>
        <v>219.09</v>
      </c>
      <c r="I41" s="15"/>
    </row>
    <row r="42" spans="1:9" x14ac:dyDescent="0.35">
      <c r="A42" s="31" t="s">
        <v>51</v>
      </c>
      <c r="B42" s="31"/>
      <c r="C42" s="31"/>
      <c r="D42" s="21">
        <v>1</v>
      </c>
      <c r="E42" s="11">
        <v>144.55000000000001</v>
      </c>
      <c r="F42" s="11">
        <v>159</v>
      </c>
      <c r="G42" s="23">
        <f t="shared" si="2"/>
        <v>144.55000000000001</v>
      </c>
      <c r="H42" s="23">
        <f t="shared" si="3"/>
        <v>159</v>
      </c>
      <c r="I42" s="15"/>
    </row>
    <row r="43" spans="1:9" x14ac:dyDescent="0.35">
      <c r="A43" s="31" t="s">
        <v>50</v>
      </c>
      <c r="B43" s="31"/>
      <c r="C43" s="31"/>
      <c r="D43" s="21">
        <v>2</v>
      </c>
      <c r="E43" s="11">
        <v>362.73</v>
      </c>
      <c r="F43" s="11">
        <v>399</v>
      </c>
      <c r="G43" s="23">
        <f t="shared" si="2"/>
        <v>725.46</v>
      </c>
      <c r="H43" s="23">
        <f t="shared" si="3"/>
        <v>798</v>
      </c>
      <c r="I43" s="15"/>
    </row>
    <row r="44" spans="1:9" x14ac:dyDescent="0.35">
      <c r="A44" s="31" t="s">
        <v>52</v>
      </c>
      <c r="B44" s="31"/>
      <c r="C44" s="31"/>
      <c r="D44" s="21">
        <v>2</v>
      </c>
      <c r="E44" s="11">
        <v>108.18</v>
      </c>
      <c r="F44" s="11">
        <v>119</v>
      </c>
      <c r="G44" s="23">
        <f t="shared" si="2"/>
        <v>216.36</v>
      </c>
      <c r="H44" s="23">
        <f t="shared" si="3"/>
        <v>238</v>
      </c>
      <c r="I44" s="15"/>
    </row>
    <row r="45" spans="1:9" x14ac:dyDescent="0.35">
      <c r="A45" s="31" t="s">
        <v>53</v>
      </c>
      <c r="B45" s="31"/>
      <c r="C45" s="31"/>
      <c r="D45" s="21">
        <v>2</v>
      </c>
      <c r="E45" s="11">
        <v>140</v>
      </c>
      <c r="F45" s="11">
        <v>154</v>
      </c>
      <c r="G45" s="23">
        <f t="shared" si="2"/>
        <v>280</v>
      </c>
      <c r="H45" s="23">
        <f t="shared" si="3"/>
        <v>308</v>
      </c>
      <c r="I45" s="15"/>
    </row>
    <row r="46" spans="1:9" x14ac:dyDescent="0.35">
      <c r="A46" s="31" t="s">
        <v>54</v>
      </c>
      <c r="B46" s="31"/>
      <c r="C46" s="31"/>
      <c r="D46" s="21">
        <v>2</v>
      </c>
      <c r="E46" s="11">
        <v>71.819999999999993</v>
      </c>
      <c r="F46" s="11">
        <v>79</v>
      </c>
      <c r="G46" s="23">
        <f t="shared" si="2"/>
        <v>143.63999999999999</v>
      </c>
      <c r="H46" s="23">
        <f t="shared" si="3"/>
        <v>158</v>
      </c>
      <c r="I46" s="15"/>
    </row>
    <row r="47" spans="1:9" x14ac:dyDescent="0.35">
      <c r="A47" s="31" t="s">
        <v>55</v>
      </c>
      <c r="B47" s="31"/>
      <c r="C47" s="31"/>
      <c r="D47" s="21">
        <v>1</v>
      </c>
      <c r="E47" s="11">
        <v>217.27</v>
      </c>
      <c r="F47" s="11">
        <v>239</v>
      </c>
      <c r="G47" s="23">
        <f t="shared" si="2"/>
        <v>217.27</v>
      </c>
      <c r="H47" s="23">
        <f t="shared" si="3"/>
        <v>239</v>
      </c>
      <c r="I47" s="15"/>
    </row>
    <row r="48" spans="1:9" x14ac:dyDescent="0.35">
      <c r="A48" s="31" t="s">
        <v>56</v>
      </c>
      <c r="B48" s="31"/>
      <c r="C48" s="31"/>
      <c r="D48" s="21">
        <v>1</v>
      </c>
      <c r="E48" s="11">
        <v>217.27</v>
      </c>
      <c r="F48" s="11">
        <v>239</v>
      </c>
      <c r="G48" s="23">
        <f t="shared" si="2"/>
        <v>217.27</v>
      </c>
      <c r="H48" s="23">
        <f t="shared" si="3"/>
        <v>239</v>
      </c>
      <c r="I48" s="15"/>
    </row>
    <row r="49" spans="1:9" x14ac:dyDescent="0.35">
      <c r="A49" s="31" t="s">
        <v>57</v>
      </c>
      <c r="B49" s="31"/>
      <c r="C49" s="31"/>
      <c r="D49" s="21">
        <v>2</v>
      </c>
      <c r="E49" s="11">
        <v>167.28</v>
      </c>
      <c r="F49" s="11">
        <v>184</v>
      </c>
      <c r="G49" s="23">
        <f t="shared" si="2"/>
        <v>334.56</v>
      </c>
      <c r="H49" s="23">
        <f t="shared" si="3"/>
        <v>368</v>
      </c>
      <c r="I49" s="15"/>
    </row>
    <row r="50" spans="1:9" x14ac:dyDescent="0.35">
      <c r="A50" s="31" t="s">
        <v>58</v>
      </c>
      <c r="B50" s="31"/>
      <c r="C50" s="31"/>
      <c r="D50" s="21">
        <v>2</v>
      </c>
      <c r="E50" s="11">
        <v>144.55000000000001</v>
      </c>
      <c r="F50" s="11">
        <v>159</v>
      </c>
      <c r="G50" s="23">
        <f t="shared" si="2"/>
        <v>289.10000000000002</v>
      </c>
      <c r="H50" s="23">
        <f t="shared" si="3"/>
        <v>318</v>
      </c>
      <c r="I50" s="15"/>
    </row>
    <row r="51" spans="1:9" x14ac:dyDescent="0.35">
      <c r="A51" s="31" t="s">
        <v>59</v>
      </c>
      <c r="B51" s="31"/>
      <c r="C51" s="31"/>
      <c r="D51" s="21">
        <v>16</v>
      </c>
      <c r="E51" s="11">
        <v>126.36</v>
      </c>
      <c r="F51" s="11">
        <v>139</v>
      </c>
      <c r="G51" s="23">
        <f t="shared" si="2"/>
        <v>2021.76</v>
      </c>
      <c r="H51" s="23">
        <f t="shared" si="3"/>
        <v>2224</v>
      </c>
      <c r="I51" s="15"/>
    </row>
    <row r="52" spans="1:9" x14ac:dyDescent="0.35">
      <c r="A52" s="31" t="s">
        <v>60</v>
      </c>
      <c r="B52" s="31"/>
      <c r="C52" s="31"/>
      <c r="D52" s="21">
        <v>2</v>
      </c>
      <c r="E52" s="11">
        <v>271.82</v>
      </c>
      <c r="F52" s="11">
        <v>299</v>
      </c>
      <c r="G52" s="23">
        <f t="shared" si="2"/>
        <v>543.64</v>
      </c>
      <c r="H52" s="23">
        <f t="shared" si="3"/>
        <v>598</v>
      </c>
      <c r="I52" s="15"/>
    </row>
    <row r="53" spans="1:9" x14ac:dyDescent="0.35">
      <c r="A53" s="31" t="s">
        <v>61</v>
      </c>
      <c r="B53" s="31"/>
      <c r="C53" s="31"/>
      <c r="D53" s="21">
        <v>1</v>
      </c>
      <c r="E53" s="11">
        <v>653.64</v>
      </c>
      <c r="F53" s="11">
        <v>719</v>
      </c>
      <c r="G53" s="23">
        <f t="shared" si="2"/>
        <v>653.64</v>
      </c>
      <c r="H53" s="23">
        <f t="shared" si="3"/>
        <v>719</v>
      </c>
      <c r="I53" s="15"/>
    </row>
    <row r="54" spans="1:9" x14ac:dyDescent="0.35">
      <c r="A54" s="31" t="s">
        <v>62</v>
      </c>
      <c r="B54" s="31"/>
      <c r="C54" s="31"/>
      <c r="D54" s="21">
        <v>2</v>
      </c>
      <c r="E54" s="11">
        <v>217.28</v>
      </c>
      <c r="F54" s="11">
        <v>239</v>
      </c>
      <c r="G54" s="23">
        <f t="shared" si="2"/>
        <v>434.56</v>
      </c>
      <c r="H54" s="23">
        <f t="shared" si="3"/>
        <v>478</v>
      </c>
      <c r="I54" s="15"/>
    </row>
    <row r="55" spans="1:9" x14ac:dyDescent="0.35">
      <c r="A55" s="31" t="s">
        <v>63</v>
      </c>
      <c r="B55" s="31"/>
      <c r="C55" s="31"/>
      <c r="D55" s="21">
        <v>1</v>
      </c>
      <c r="E55" s="11">
        <v>435.45</v>
      </c>
      <c r="F55" s="11">
        <v>479</v>
      </c>
      <c r="G55" s="23">
        <f t="shared" si="2"/>
        <v>435.45</v>
      </c>
      <c r="H55" s="23">
        <f t="shared" si="3"/>
        <v>479</v>
      </c>
      <c r="I55" s="15"/>
    </row>
    <row r="56" spans="1:9" x14ac:dyDescent="0.35">
      <c r="A56" s="31" t="s">
        <v>64</v>
      </c>
      <c r="B56" s="31"/>
      <c r="C56" s="31"/>
      <c r="D56" s="21">
        <v>1</v>
      </c>
      <c r="E56" s="11">
        <v>358.18</v>
      </c>
      <c r="F56" s="11">
        <v>394</v>
      </c>
      <c r="G56" s="23">
        <f t="shared" si="2"/>
        <v>358.18</v>
      </c>
      <c r="H56" s="23">
        <f t="shared" si="3"/>
        <v>394</v>
      </c>
      <c r="I56" s="15"/>
    </row>
    <row r="57" spans="1:9" x14ac:dyDescent="0.35">
      <c r="A57" s="31" t="s">
        <v>65</v>
      </c>
      <c r="B57" s="31"/>
      <c r="C57" s="31"/>
      <c r="D57" s="21">
        <v>16</v>
      </c>
      <c r="E57" s="11">
        <v>108.18</v>
      </c>
      <c r="F57" s="11">
        <v>119</v>
      </c>
      <c r="G57" s="23">
        <f t="shared" si="2"/>
        <v>1730.88</v>
      </c>
      <c r="H57" s="23">
        <f t="shared" si="3"/>
        <v>1904</v>
      </c>
      <c r="I57" s="15"/>
    </row>
    <row r="58" spans="1:9" x14ac:dyDescent="0.35">
      <c r="A58" s="31" t="s">
        <v>66</v>
      </c>
      <c r="B58" s="31"/>
      <c r="C58" s="31"/>
      <c r="D58" s="21">
        <v>16</v>
      </c>
      <c r="E58" s="11">
        <v>108.18</v>
      </c>
      <c r="F58" s="11">
        <v>119</v>
      </c>
      <c r="G58" s="23">
        <f t="shared" si="2"/>
        <v>1730.88</v>
      </c>
      <c r="H58" s="23">
        <f t="shared" si="3"/>
        <v>1904</v>
      </c>
      <c r="I58" s="15"/>
    </row>
    <row r="59" spans="1:9" x14ac:dyDescent="0.35">
      <c r="A59" s="31" t="s">
        <v>67</v>
      </c>
      <c r="B59" s="31"/>
      <c r="C59" s="31"/>
      <c r="D59" s="21">
        <v>6</v>
      </c>
      <c r="E59" s="11">
        <v>144.55000000000001</v>
      </c>
      <c r="F59" s="11">
        <v>159</v>
      </c>
      <c r="G59" s="23">
        <f t="shared" si="2"/>
        <v>867.30000000000007</v>
      </c>
      <c r="H59" s="23">
        <f t="shared" si="3"/>
        <v>954</v>
      </c>
      <c r="I59" s="15"/>
    </row>
    <row r="60" spans="1:9" x14ac:dyDescent="0.35">
      <c r="A60" s="31" t="s">
        <v>68</v>
      </c>
      <c r="B60" s="31"/>
      <c r="C60" s="31"/>
      <c r="D60" s="21">
        <v>2</v>
      </c>
      <c r="E60" s="11">
        <v>144.55000000000001</v>
      </c>
      <c r="F60" s="11">
        <v>159</v>
      </c>
      <c r="G60" s="23">
        <f t="shared" si="2"/>
        <v>289.10000000000002</v>
      </c>
      <c r="H60" s="23">
        <f t="shared" si="3"/>
        <v>318</v>
      </c>
      <c r="I60" s="15"/>
    </row>
    <row r="61" spans="1:9" x14ac:dyDescent="0.35">
      <c r="A61" s="31" t="s">
        <v>69</v>
      </c>
      <c r="B61" s="31"/>
      <c r="C61" s="31"/>
      <c r="D61" s="21">
        <v>2</v>
      </c>
      <c r="E61" s="11">
        <v>217.28</v>
      </c>
      <c r="F61" s="11">
        <v>239</v>
      </c>
      <c r="G61" s="23">
        <f t="shared" si="2"/>
        <v>434.56</v>
      </c>
      <c r="H61" s="23">
        <f t="shared" si="3"/>
        <v>478</v>
      </c>
      <c r="I61" s="15"/>
    </row>
    <row r="62" spans="1:9" x14ac:dyDescent="0.35">
      <c r="A62" s="31" t="s">
        <v>70</v>
      </c>
      <c r="B62" s="31"/>
      <c r="C62" s="31"/>
      <c r="D62" s="21">
        <v>1</v>
      </c>
      <c r="E62" s="11">
        <v>180.91</v>
      </c>
      <c r="F62" s="11">
        <v>199</v>
      </c>
      <c r="G62" s="23">
        <f t="shared" si="2"/>
        <v>180.91</v>
      </c>
      <c r="H62" s="23">
        <f t="shared" si="3"/>
        <v>199</v>
      </c>
      <c r="I62" s="15"/>
    </row>
    <row r="63" spans="1:9" x14ac:dyDescent="0.35">
      <c r="A63" s="31" t="s">
        <v>71</v>
      </c>
      <c r="B63" s="31"/>
      <c r="C63" s="31"/>
      <c r="D63" s="21">
        <v>1</v>
      </c>
      <c r="E63" s="11">
        <v>217.27</v>
      </c>
      <c r="F63" s="11">
        <v>239</v>
      </c>
      <c r="G63" s="23">
        <f t="shared" si="2"/>
        <v>217.27</v>
      </c>
      <c r="H63" s="23">
        <f t="shared" si="3"/>
        <v>239</v>
      </c>
      <c r="I63" s="15"/>
    </row>
    <row r="64" spans="1:9" x14ac:dyDescent="0.35">
      <c r="A64" s="31" t="s">
        <v>72</v>
      </c>
      <c r="B64" s="31"/>
      <c r="C64" s="31"/>
      <c r="D64" s="21">
        <v>15</v>
      </c>
      <c r="E64" s="11">
        <v>180.91</v>
      </c>
      <c r="F64" s="11">
        <v>199</v>
      </c>
      <c r="G64" s="23">
        <f t="shared" si="2"/>
        <v>2713.65</v>
      </c>
      <c r="H64" s="23">
        <f t="shared" si="3"/>
        <v>2985</v>
      </c>
      <c r="I64" s="15"/>
    </row>
    <row r="65" spans="1:9" x14ac:dyDescent="0.35">
      <c r="A65" s="31" t="s">
        <v>72</v>
      </c>
      <c r="B65" s="31"/>
      <c r="C65" s="31"/>
      <c r="D65" s="21">
        <v>1</v>
      </c>
      <c r="E65" s="11">
        <v>180.91</v>
      </c>
      <c r="F65" s="11">
        <v>199</v>
      </c>
      <c r="G65" s="23">
        <f t="shared" si="2"/>
        <v>180.91</v>
      </c>
      <c r="H65" s="23">
        <f t="shared" si="3"/>
        <v>199</v>
      </c>
      <c r="I65" s="15"/>
    </row>
    <row r="66" spans="1:9" x14ac:dyDescent="0.35">
      <c r="A66" s="31" t="s">
        <v>73</v>
      </c>
      <c r="B66" s="31"/>
      <c r="C66" s="31"/>
      <c r="D66" s="21">
        <v>1</v>
      </c>
      <c r="E66" s="11">
        <v>253.64</v>
      </c>
      <c r="F66" s="11">
        <v>279</v>
      </c>
      <c r="G66" s="23">
        <f t="shared" si="2"/>
        <v>253.64</v>
      </c>
      <c r="H66" s="23">
        <f t="shared" si="3"/>
        <v>279</v>
      </c>
      <c r="I66" s="15"/>
    </row>
    <row r="67" spans="1:9" x14ac:dyDescent="0.35">
      <c r="A67" s="31"/>
      <c r="B67" s="31"/>
      <c r="C67" s="31"/>
      <c r="D67" s="21"/>
      <c r="E67" s="11"/>
      <c r="F67" s="11"/>
      <c r="G67" s="23">
        <f t="shared" si="2"/>
        <v>0</v>
      </c>
      <c r="H67" s="23">
        <f t="shared" si="3"/>
        <v>0</v>
      </c>
      <c r="I67" s="15"/>
    </row>
    <row r="68" spans="1:9" x14ac:dyDescent="0.35">
      <c r="A68" s="31"/>
      <c r="B68" s="31"/>
      <c r="C68" s="31"/>
      <c r="D68" s="21"/>
      <c r="E68" s="11"/>
      <c r="F68" s="11"/>
      <c r="G68" s="23">
        <f t="shared" si="2"/>
        <v>0</v>
      </c>
      <c r="H68" s="23">
        <f t="shared" si="3"/>
        <v>0</v>
      </c>
      <c r="I68" s="15"/>
    </row>
    <row r="69" spans="1:9" x14ac:dyDescent="0.35">
      <c r="A69" s="31"/>
      <c r="B69" s="31"/>
      <c r="C69" s="31"/>
      <c r="D69" s="21"/>
      <c r="E69" s="11"/>
      <c r="F69" s="11"/>
      <c r="G69" s="23">
        <f t="shared" si="2"/>
        <v>0</v>
      </c>
      <c r="H69" s="23">
        <f t="shared" si="3"/>
        <v>0</v>
      </c>
      <c r="I69" s="15"/>
    </row>
    <row r="70" spans="1:9" x14ac:dyDescent="0.35">
      <c r="A70" s="31"/>
      <c r="B70" s="31"/>
      <c r="C70" s="31"/>
      <c r="D70" s="21"/>
      <c r="E70" s="11"/>
      <c r="F70" s="11"/>
      <c r="G70" s="23">
        <f t="shared" si="2"/>
        <v>0</v>
      </c>
      <c r="H70" s="23">
        <f t="shared" si="3"/>
        <v>0</v>
      </c>
      <c r="I70" s="15"/>
    </row>
    <row r="71" spans="1:9" x14ac:dyDescent="0.35">
      <c r="A71" s="31"/>
      <c r="B71" s="31"/>
      <c r="C71" s="31"/>
      <c r="D71" s="21"/>
      <c r="E71" s="11"/>
      <c r="F71" s="11"/>
      <c r="G71" s="23">
        <f t="shared" si="2"/>
        <v>0</v>
      </c>
      <c r="H71" s="23">
        <f t="shared" si="3"/>
        <v>0</v>
      </c>
      <c r="I71" s="15"/>
    </row>
    <row r="72" spans="1:9" x14ac:dyDescent="0.35">
      <c r="A72" s="31"/>
      <c r="B72" s="31"/>
      <c r="C72" s="31"/>
      <c r="D72" s="21"/>
      <c r="E72" s="11"/>
      <c r="F72" s="11"/>
      <c r="G72" s="23">
        <f t="shared" si="2"/>
        <v>0</v>
      </c>
      <c r="H72" s="23">
        <f t="shared" si="3"/>
        <v>0</v>
      </c>
      <c r="I72" s="15"/>
    </row>
    <row r="73" spans="1:9" x14ac:dyDescent="0.35">
      <c r="A73" s="31"/>
      <c r="B73" s="31"/>
      <c r="C73" s="31"/>
      <c r="D73" s="21"/>
      <c r="E73" s="11"/>
      <c r="F73" s="11"/>
      <c r="G73" s="23">
        <f t="shared" si="2"/>
        <v>0</v>
      </c>
      <c r="H73" s="23">
        <f t="shared" si="3"/>
        <v>0</v>
      </c>
      <c r="I73" s="15"/>
    </row>
    <row r="74" spans="1:9" x14ac:dyDescent="0.35">
      <c r="A74" s="31"/>
      <c r="B74" s="31"/>
      <c r="C74" s="31"/>
      <c r="D74" s="21"/>
      <c r="E74" s="11"/>
      <c r="F74" s="11"/>
      <c r="G74" s="23">
        <f t="shared" si="2"/>
        <v>0</v>
      </c>
      <c r="H74" s="23">
        <f t="shared" si="3"/>
        <v>0</v>
      </c>
      <c r="I74" s="15"/>
    </row>
    <row r="75" spans="1:9" x14ac:dyDescent="0.35">
      <c r="A75" s="31"/>
      <c r="B75" s="31"/>
      <c r="C75" s="31"/>
      <c r="D75" s="21"/>
      <c r="E75" s="11"/>
      <c r="F75" s="11"/>
      <c r="G75" s="23">
        <f t="shared" si="2"/>
        <v>0</v>
      </c>
      <c r="H75" s="23">
        <f t="shared" si="3"/>
        <v>0</v>
      </c>
      <c r="I75" s="15"/>
    </row>
    <row r="76" spans="1:9" x14ac:dyDescent="0.35">
      <c r="A76" s="31"/>
      <c r="B76" s="31"/>
      <c r="C76" s="31"/>
      <c r="D76" s="21"/>
      <c r="E76" s="11"/>
      <c r="F76" s="11"/>
      <c r="G76" s="23">
        <f t="shared" si="2"/>
        <v>0</v>
      </c>
      <c r="H76" s="23">
        <f t="shared" si="3"/>
        <v>0</v>
      </c>
      <c r="I76" s="15"/>
    </row>
    <row r="77" spans="1:9" x14ac:dyDescent="0.35">
      <c r="A77" s="31"/>
      <c r="B77" s="31"/>
      <c r="C77" s="31"/>
      <c r="D77" s="21"/>
      <c r="E77" s="11"/>
      <c r="F77" s="11"/>
      <c r="G77" s="23">
        <f t="shared" si="2"/>
        <v>0</v>
      </c>
      <c r="H77" s="23">
        <f t="shared" si="3"/>
        <v>0</v>
      </c>
      <c r="I77" s="15"/>
    </row>
    <row r="78" spans="1:9" x14ac:dyDescent="0.35">
      <c r="A78" s="31"/>
      <c r="B78" s="31"/>
      <c r="C78" s="31"/>
      <c r="D78" s="21"/>
      <c r="E78" s="11"/>
      <c r="F78" s="11"/>
      <c r="G78" s="23">
        <f t="shared" si="2"/>
        <v>0</v>
      </c>
      <c r="H78" s="23">
        <f t="shared" si="3"/>
        <v>0</v>
      </c>
      <c r="I78" s="15"/>
    </row>
    <row r="79" spans="1:9" x14ac:dyDescent="0.35">
      <c r="A79" s="31"/>
      <c r="B79" s="31"/>
      <c r="C79" s="31"/>
      <c r="D79" s="21"/>
      <c r="E79" s="11"/>
      <c r="F79" s="11"/>
      <c r="G79" s="23">
        <f t="shared" si="2"/>
        <v>0</v>
      </c>
      <c r="H79" s="23">
        <f t="shared" si="3"/>
        <v>0</v>
      </c>
      <c r="I79" s="15"/>
    </row>
    <row r="80" spans="1:9" x14ac:dyDescent="0.35">
      <c r="A80" s="31"/>
      <c r="B80" s="31"/>
      <c r="C80" s="31"/>
      <c r="D80" s="21"/>
      <c r="E80" s="11"/>
      <c r="F80" s="11"/>
      <c r="G80" s="23">
        <f t="shared" si="2"/>
        <v>0</v>
      </c>
      <c r="H80" s="23">
        <f t="shared" si="3"/>
        <v>0</v>
      </c>
      <c r="I80" s="15"/>
    </row>
    <row r="81" spans="1:9" x14ac:dyDescent="0.35">
      <c r="A81" s="31"/>
      <c r="B81" s="31"/>
      <c r="C81" s="31"/>
      <c r="D81" s="21"/>
      <c r="E81" s="11"/>
      <c r="F81" s="11"/>
      <c r="G81" s="23">
        <f t="shared" si="2"/>
        <v>0</v>
      </c>
      <c r="H81" s="23">
        <f t="shared" si="3"/>
        <v>0</v>
      </c>
      <c r="I81" s="15"/>
    </row>
    <row r="82" spans="1:9" x14ac:dyDescent="0.35">
      <c r="A82" s="31"/>
      <c r="B82" s="31"/>
      <c r="C82" s="31"/>
      <c r="D82" s="21"/>
      <c r="E82" s="11"/>
      <c r="F82" s="11"/>
      <c r="G82" s="23">
        <f t="shared" si="2"/>
        <v>0</v>
      </c>
      <c r="H82" s="23">
        <f t="shared" si="3"/>
        <v>0</v>
      </c>
      <c r="I82" s="15"/>
    </row>
    <row r="83" spans="1:9" ht="15" thickBot="1" x14ac:dyDescent="0.4">
      <c r="A83" s="32"/>
      <c r="B83" s="32"/>
      <c r="C83" s="32"/>
      <c r="D83" s="22"/>
      <c r="E83" s="12"/>
      <c r="F83" s="12"/>
      <c r="G83" s="23">
        <f t="shared" si="2"/>
        <v>0</v>
      </c>
      <c r="H83" s="23">
        <f t="shared" si="3"/>
        <v>0</v>
      </c>
      <c r="I83" s="16"/>
    </row>
    <row r="84" spans="1:9" ht="15" thickBot="1" x14ac:dyDescent="0.4">
      <c r="A84" s="33" t="s">
        <v>21</v>
      </c>
      <c r="B84" s="34"/>
      <c r="C84" s="34"/>
      <c r="D84" s="10"/>
      <c r="E84" s="13"/>
      <c r="F84" s="13"/>
      <c r="G84" s="24">
        <f>SUM(G19:G83)</f>
        <v>32695.700000000004</v>
      </c>
      <c r="H84" s="24">
        <f>SUM(H19:H83)</f>
        <v>35965.089999999997</v>
      </c>
      <c r="I84" s="25" t="s">
        <v>28</v>
      </c>
    </row>
    <row r="86" spans="1:9" x14ac:dyDescent="0.35">
      <c r="F86" s="2" t="s">
        <v>14</v>
      </c>
    </row>
    <row r="87" spans="1:9" x14ac:dyDescent="0.35">
      <c r="E87" s="2" t="s">
        <v>15</v>
      </c>
      <c r="F87" s="2" t="s">
        <v>75</v>
      </c>
    </row>
    <row r="88" spans="1:9" x14ac:dyDescent="0.35">
      <c r="E88" s="2" t="s">
        <v>16</v>
      </c>
      <c r="F88" s="26">
        <v>44537</v>
      </c>
      <c r="G88" s="26"/>
    </row>
    <row r="89" spans="1:9" ht="20.149999999999999" customHeight="1" x14ac:dyDescent="0.35">
      <c r="E89" s="2" t="s">
        <v>17</v>
      </c>
      <c r="F89" s="3"/>
      <c r="G89" s="3"/>
      <c r="H89" s="3"/>
    </row>
    <row r="90" spans="1:9" ht="20.149999999999999" customHeight="1" x14ac:dyDescent="0.35">
      <c r="F90" s="18"/>
      <c r="G90" s="18"/>
      <c r="H90" s="18"/>
    </row>
    <row r="92" spans="1:9" x14ac:dyDescent="0.35">
      <c r="B92" s="29" t="s">
        <v>18</v>
      </c>
      <c r="C92" s="29"/>
      <c r="D92" s="29"/>
      <c r="E92" s="29"/>
      <c r="G92" s="29" t="s">
        <v>18</v>
      </c>
      <c r="H92" s="29"/>
      <c r="I92" s="29"/>
    </row>
    <row r="93" spans="1:9" x14ac:dyDescent="0.35">
      <c r="B93" s="30" t="s">
        <v>19</v>
      </c>
      <c r="C93" s="30"/>
      <c r="D93" s="30"/>
      <c r="E93" s="30"/>
      <c r="G93" s="30" t="s">
        <v>20</v>
      </c>
      <c r="H93" s="30"/>
      <c r="I93" s="30"/>
    </row>
    <row r="94" spans="1:9" ht="20.149999999999999" customHeight="1" x14ac:dyDescent="0.35">
      <c r="B94" s="3"/>
      <c r="C94" s="3"/>
      <c r="D94" s="3"/>
      <c r="E94" s="3"/>
      <c r="G94" s="3"/>
      <c r="H94" s="3"/>
      <c r="I94" s="3"/>
    </row>
  </sheetData>
  <mergeCells count="77">
    <mergeCell ref="A75:C75"/>
    <mergeCell ref="A76:C76"/>
    <mergeCell ref="A77:C77"/>
    <mergeCell ref="A78:C78"/>
    <mergeCell ref="A79:C79"/>
    <mergeCell ref="A70:C70"/>
    <mergeCell ref="A71:C71"/>
    <mergeCell ref="A72:C72"/>
    <mergeCell ref="A73:C73"/>
    <mergeCell ref="A74:C74"/>
    <mergeCell ref="A56:C56"/>
    <mergeCell ref="A57:C57"/>
    <mergeCell ref="A58:C58"/>
    <mergeCell ref="A80:C80"/>
    <mergeCell ref="A81:C81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1:C51"/>
    <mergeCell ref="A52:C52"/>
    <mergeCell ref="A53:C53"/>
    <mergeCell ref="A54:C54"/>
    <mergeCell ref="A55:C55"/>
    <mergeCell ref="A46:C46"/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A40:C40"/>
    <mergeCell ref="A20:C20"/>
    <mergeCell ref="A21:C21"/>
    <mergeCell ref="A22:C22"/>
    <mergeCell ref="A23:C23"/>
    <mergeCell ref="A24:C24"/>
    <mergeCell ref="A25:C25"/>
    <mergeCell ref="A32:C32"/>
    <mergeCell ref="A33:C33"/>
    <mergeCell ref="A31:C31"/>
    <mergeCell ref="A1:I1"/>
    <mergeCell ref="A2:I2"/>
    <mergeCell ref="A36:C36"/>
    <mergeCell ref="A39:C39"/>
    <mergeCell ref="A18:C18"/>
    <mergeCell ref="A19:C19"/>
    <mergeCell ref="A5:I5"/>
    <mergeCell ref="A26:C26"/>
    <mergeCell ref="A27:C27"/>
    <mergeCell ref="A28:C28"/>
    <mergeCell ref="A29:C29"/>
    <mergeCell ref="A30:C30"/>
    <mergeCell ref="F88:G88"/>
    <mergeCell ref="E17:F17"/>
    <mergeCell ref="G17:H17"/>
    <mergeCell ref="G92:I92"/>
    <mergeCell ref="B92:E92"/>
    <mergeCell ref="B93:E93"/>
    <mergeCell ref="G93:I93"/>
    <mergeCell ref="A82:C82"/>
    <mergeCell ref="A83:C83"/>
    <mergeCell ref="A84:C84"/>
    <mergeCell ref="A37:C37"/>
    <mergeCell ref="A38:C38"/>
    <mergeCell ref="A34:C34"/>
    <mergeCell ref="A35:C35"/>
  </mergeCells>
  <pageMargins left="0.70866141732283472" right="0.31496062992125984" top="0.35433070866141736" bottom="0.35433070866141736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 1.1.2020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2021-12-28T11:33:08Z</dcterms:modified>
</cp:coreProperties>
</file>