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sdecinpo-my.sharepoint.com/personal/ekonom_cssdecin_cz/Documents/rok 2023/EZAK/VŘ_systém_SETRA_KLIENT/zadavaci dokumentace/"/>
    </mc:Choice>
  </mc:AlternateContent>
  <xr:revisionPtr revIDLastSave="8" documentId="13_ncr:1_{EB701BF2-A446-4529-A297-AEFD5C6D38DD}" xr6:coauthVersionLast="47" xr6:coauthVersionMax="47" xr10:uidLastSave="{941E2B53-AEAB-4F3C-A6E9-B8A9EEC79E35}"/>
  <bookViews>
    <workbookView xWindow="28680" yWindow="-120" windowWidth="29040" windowHeight="15720" xr2:uid="{91CCE3D9-E735-42FB-9EC9-F7B82DF868A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B40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4" i="1"/>
  <c r="F26" i="1"/>
  <c r="F27" i="1"/>
  <c r="F28" i="1"/>
  <c r="F29" i="1"/>
  <c r="F30" i="1"/>
  <c r="F31" i="1"/>
  <c r="F32" i="1"/>
  <c r="F33" i="1"/>
  <c r="F34" i="1"/>
  <c r="F35" i="1"/>
  <c r="F36" i="1"/>
  <c r="D26" i="1"/>
  <c r="D27" i="1"/>
  <c r="D28" i="1"/>
  <c r="D29" i="1"/>
  <c r="D30" i="1"/>
  <c r="D31" i="1"/>
  <c r="D32" i="1"/>
  <c r="D33" i="1"/>
  <c r="D34" i="1"/>
  <c r="D35" i="1"/>
  <c r="D36" i="1"/>
  <c r="D37" i="1" l="1"/>
  <c r="F37" i="1"/>
  <c r="E21" i="1"/>
  <c r="G21" i="1"/>
  <c r="B39" i="1" s="1"/>
</calcChain>
</file>

<file path=xl/sharedStrings.xml><?xml version="1.0" encoding="utf-8"?>
<sst xmlns="http://schemas.openxmlformats.org/spreadsheetml/2006/main" count="67" uniqueCount="59">
  <si>
    <t>Zásuvka ethernet IP</t>
  </si>
  <si>
    <t>Napáječ 350W 24V IP</t>
  </si>
  <si>
    <t>Volací šňůra IP</t>
  </si>
  <si>
    <t>Zásuvka volací šňůry s tlačítkem IP</t>
  </si>
  <si>
    <t>Signalizační jednotka IP</t>
  </si>
  <si>
    <t>Signalizační jednotka bezdrátová 868 IP</t>
  </si>
  <si>
    <t>Komunikační jednotka s displejem IP</t>
  </si>
  <si>
    <t>Služební jednotka s displejem IP</t>
  </si>
  <si>
    <t>Bezdrátové tlačítko účastníka IP na krk</t>
  </si>
  <si>
    <t>Tlačítko nouzového volání IP</t>
  </si>
  <si>
    <t>Táhlo nouzového volání IP</t>
  </si>
  <si>
    <t>Svítidlo IP</t>
  </si>
  <si>
    <t>Switch 8 portů</t>
  </si>
  <si>
    <t xml:space="preserve">Název Prvku </t>
  </si>
  <si>
    <t xml:space="preserve">Terminál personálu IP </t>
  </si>
  <si>
    <t>Množství</t>
  </si>
  <si>
    <t>Cena montáže</t>
  </si>
  <si>
    <t>Cena dodávky</t>
  </si>
  <si>
    <t xml:space="preserve">Množství </t>
  </si>
  <si>
    <t>Seznam prvků</t>
  </si>
  <si>
    <t>Seznam instalačního materálu</t>
  </si>
  <si>
    <t>Stručný popis</t>
  </si>
  <si>
    <r>
      <t xml:space="preserve">Podsvícené tlačítko na </t>
    </r>
    <r>
      <rPr>
        <u/>
        <sz val="10"/>
        <color theme="1"/>
        <rFont val="Calibri"/>
        <family val="2"/>
        <charset val="238"/>
        <scheme val="minor"/>
      </rPr>
      <t>kroucené šňůře</t>
    </r>
    <r>
      <rPr>
        <sz val="10"/>
        <color theme="1"/>
        <rFont val="Calibri"/>
        <family val="2"/>
        <charset val="238"/>
        <scheme val="minor"/>
      </rPr>
      <t xml:space="preserve"> - pro zamezení vytrhnutí ze zásuvky.</t>
    </r>
  </si>
  <si>
    <t>Zásuvka pro zapojení tlačítka na kroucené šňůře, s vlastním tlačítkem na těle krabičky.</t>
  </si>
  <si>
    <t>Konektor RJ45 včetně proměření</t>
  </si>
  <si>
    <t>Kontrola a otestování rozvodného vedení</t>
  </si>
  <si>
    <t>Kontrola provozu a zaškolení</t>
  </si>
  <si>
    <t>Krabice KO97 pod omítku</t>
  </si>
  <si>
    <t>Krabice KT250</t>
  </si>
  <si>
    <t>Krabice KU68 pod omítku</t>
  </si>
  <si>
    <t>Naprogramování a konfigurace systému</t>
  </si>
  <si>
    <t>SW aktivace sdruženého provozu</t>
  </si>
  <si>
    <t>SW historie volání</t>
  </si>
  <si>
    <t>SW licence účastníka</t>
  </si>
  <si>
    <t>Zkratovací propojka (jumper)</t>
  </si>
  <si>
    <t>Za jednotku [Kč]</t>
  </si>
  <si>
    <t>Celkem [Kč]</t>
  </si>
  <si>
    <t>5 komorové svítidlo</t>
  </si>
  <si>
    <t>Switch modul  IP</t>
  </si>
  <si>
    <t xml:space="preserve">Passive PoE </t>
  </si>
  <si>
    <t xml:space="preserve">GSM brána SMS IP </t>
  </si>
  <si>
    <t>IP krytí 66, do vlhkých prostor</t>
  </si>
  <si>
    <t>Cena celkem:</t>
  </si>
  <si>
    <t>Celkem:</t>
  </si>
  <si>
    <t>IP krytí 66, do vlhkých prostor, volání/rušení voláni na sestru, blue alarm, registrace personálu</t>
  </si>
  <si>
    <t>iP krytí 66, do vlhkých prostor, volání/rušení voláni na sestru, blue alarm, registrace personálu, příjmací modul pro bezdrátová tlačítka</t>
  </si>
  <si>
    <t>Hardwarová tlačítka pro registraci personálu, vyvoláni nouzového volání, rušení nouzového volání, blue alarm, displej s informacemi o vzniku nouzových volání a registrací personálu.</t>
  </si>
  <si>
    <t>Zasílání sms zpráv ze systému sestra - klient na mobilní telefon</t>
  </si>
  <si>
    <t xml:space="preserve">Bezdrátové tlačítko na schválené radiofrekvenci </t>
  </si>
  <si>
    <t>Systémový server VoIP</t>
  </si>
  <si>
    <t>Napájení všech prvků systému</t>
  </si>
  <si>
    <t>Zásuvka hlavního terminálu</t>
  </si>
  <si>
    <t xml:space="preserve">Pro odbavení nouzových volání, s možností sloučení a rozdělení oddělení dle logických celků. </t>
  </si>
  <si>
    <t>Platforma linux, bez dodatečncýh plateb za licence</t>
  </si>
  <si>
    <t>Za jednotku</t>
  </si>
  <si>
    <t>Celkem</t>
  </si>
  <si>
    <t>12''  palcový dotykový displej, centrální hlášení, editace jmen klientů, prohlížení historie, zobrazení záznamu IP kamer, rozdělení oddělení do logických celků.</t>
  </si>
  <si>
    <t>Cena celkem s DPH:</t>
  </si>
  <si>
    <t>Cena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</si>
</sst>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right" wrapText="1"/>
    </xf>
    <xf numFmtId="0" fontId="1" fillId="4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0" fillId="2" borderId="1" xfId="0" applyFill="1" applyBorder="1"/>
    <xf numFmtId="0" fontId="1" fillId="2" borderId="2" xfId="0" applyFont="1" applyFill="1" applyBorder="1" applyAlignment="1">
      <alignment wrapText="1"/>
    </xf>
    <xf numFmtId="0" fontId="0" fillId="2" borderId="3" xfId="0" applyFill="1" applyBorder="1"/>
    <xf numFmtId="0" fontId="1" fillId="2" borderId="1" xfId="0" applyFont="1" applyFill="1" applyBorder="1" applyAlignment="1">
      <alignment wrapText="1"/>
    </xf>
    <xf numFmtId="0" fontId="2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D8ED0-C340-4F9A-A783-78A34A378F67}">
  <dimension ref="A1:G41"/>
  <sheetViews>
    <sheetView tabSelected="1" topLeftCell="A12" zoomScale="85" zoomScaleNormal="85" workbookViewId="0">
      <selection activeCell="A39" sqref="A39"/>
    </sheetView>
  </sheetViews>
  <sheetFormatPr defaultRowHeight="15" x14ac:dyDescent="0.25"/>
  <cols>
    <col min="1" max="1" width="33" customWidth="1"/>
    <col min="2" max="2" width="34.5703125" customWidth="1"/>
    <col min="3" max="3" width="13.28515625" customWidth="1"/>
    <col min="4" max="4" width="16.85546875" customWidth="1"/>
    <col min="5" max="5" width="16" customWidth="1"/>
    <col min="6" max="6" width="20.42578125" customWidth="1"/>
    <col min="7" max="7" width="16.28515625" customWidth="1"/>
  </cols>
  <sheetData>
    <row r="1" spans="1:7" ht="18.75" x14ac:dyDescent="0.3">
      <c r="A1" s="17" t="s">
        <v>19</v>
      </c>
      <c r="B1" s="17"/>
      <c r="C1" s="17"/>
      <c r="D1" s="17"/>
      <c r="E1" s="17"/>
      <c r="F1" s="17"/>
      <c r="G1" s="17"/>
    </row>
    <row r="2" spans="1:7" x14ac:dyDescent="0.25">
      <c r="A2" s="19" t="s">
        <v>13</v>
      </c>
      <c r="B2" s="19" t="s">
        <v>21</v>
      </c>
      <c r="C2" s="19" t="s">
        <v>18</v>
      </c>
      <c r="D2" s="16" t="s">
        <v>17</v>
      </c>
      <c r="E2" s="16"/>
      <c r="F2" s="16" t="s">
        <v>16</v>
      </c>
      <c r="G2" s="16"/>
    </row>
    <row r="3" spans="1:7" x14ac:dyDescent="0.25">
      <c r="A3" s="20"/>
      <c r="B3" s="20"/>
      <c r="C3" s="20"/>
      <c r="D3" s="7" t="s">
        <v>54</v>
      </c>
      <c r="E3" s="7" t="s">
        <v>55</v>
      </c>
      <c r="F3" s="7" t="s">
        <v>54</v>
      </c>
      <c r="G3" s="7" t="s">
        <v>55</v>
      </c>
    </row>
    <row r="4" spans="1:7" ht="51.75" x14ac:dyDescent="0.25">
      <c r="A4" s="5" t="s">
        <v>14</v>
      </c>
      <c r="B4" s="5" t="s">
        <v>56</v>
      </c>
      <c r="C4" s="6">
        <v>1</v>
      </c>
      <c r="D4" s="15"/>
      <c r="E4" s="15">
        <f>C4*D4</f>
        <v>0</v>
      </c>
      <c r="F4" s="15"/>
      <c r="G4" s="15">
        <f>C4*F4</f>
        <v>0</v>
      </c>
    </row>
    <row r="5" spans="1:7" x14ac:dyDescent="0.25">
      <c r="A5" s="5" t="s">
        <v>0</v>
      </c>
      <c r="B5" s="5" t="s">
        <v>51</v>
      </c>
      <c r="C5" s="6">
        <v>1</v>
      </c>
      <c r="D5" s="15"/>
      <c r="E5" s="15">
        <f t="shared" ref="E5:E20" si="0">C5*D5</f>
        <v>0</v>
      </c>
      <c r="F5" s="15"/>
      <c r="G5" s="15">
        <f t="shared" ref="G5:G20" si="1">C5*F5</f>
        <v>0</v>
      </c>
    </row>
    <row r="6" spans="1:7" ht="26.25" x14ac:dyDescent="0.25">
      <c r="A6" s="5" t="s">
        <v>49</v>
      </c>
      <c r="B6" s="5" t="s">
        <v>53</v>
      </c>
      <c r="C6" s="6">
        <v>1</v>
      </c>
      <c r="D6" s="15"/>
      <c r="E6" s="15">
        <f t="shared" si="0"/>
        <v>0</v>
      </c>
      <c r="F6" s="15"/>
      <c r="G6" s="15">
        <f t="shared" si="1"/>
        <v>0</v>
      </c>
    </row>
    <row r="7" spans="1:7" x14ac:dyDescent="0.25">
      <c r="A7" s="5" t="s">
        <v>1</v>
      </c>
      <c r="B7" s="5" t="s">
        <v>50</v>
      </c>
      <c r="C7" s="6">
        <v>2</v>
      </c>
      <c r="D7" s="15"/>
      <c r="E7" s="15">
        <f t="shared" si="0"/>
        <v>0</v>
      </c>
      <c r="F7" s="15"/>
      <c r="G7" s="15">
        <f t="shared" si="1"/>
        <v>0</v>
      </c>
    </row>
    <row r="8" spans="1:7" ht="26.25" x14ac:dyDescent="0.25">
      <c r="A8" s="5" t="s">
        <v>2</v>
      </c>
      <c r="B8" s="5" t="s">
        <v>22</v>
      </c>
      <c r="C8" s="6">
        <v>101</v>
      </c>
      <c r="D8" s="15"/>
      <c r="E8" s="15">
        <f t="shared" si="0"/>
        <v>0</v>
      </c>
      <c r="F8" s="15"/>
      <c r="G8" s="15">
        <f t="shared" si="1"/>
        <v>0</v>
      </c>
    </row>
    <row r="9" spans="1:7" ht="39" x14ac:dyDescent="0.25">
      <c r="A9" s="5" t="s">
        <v>3</v>
      </c>
      <c r="B9" s="5" t="s">
        <v>23</v>
      </c>
      <c r="C9" s="6">
        <v>101</v>
      </c>
      <c r="D9" s="15"/>
      <c r="E9" s="15">
        <f t="shared" si="0"/>
        <v>0</v>
      </c>
      <c r="F9" s="15"/>
      <c r="G9" s="15">
        <f t="shared" si="1"/>
        <v>0</v>
      </c>
    </row>
    <row r="10" spans="1:7" ht="39" x14ac:dyDescent="0.25">
      <c r="A10" s="5" t="s">
        <v>4</v>
      </c>
      <c r="B10" s="5" t="s">
        <v>44</v>
      </c>
      <c r="C10" s="6">
        <v>23</v>
      </c>
      <c r="D10" s="15"/>
      <c r="E10" s="15">
        <f t="shared" si="0"/>
        <v>0</v>
      </c>
      <c r="F10" s="15"/>
      <c r="G10" s="15">
        <f t="shared" si="1"/>
        <v>0</v>
      </c>
    </row>
    <row r="11" spans="1:7" ht="51.75" x14ac:dyDescent="0.25">
      <c r="A11" s="5" t="s">
        <v>5</v>
      </c>
      <c r="B11" s="5" t="s">
        <v>45</v>
      </c>
      <c r="C11" s="6">
        <v>1</v>
      </c>
      <c r="D11" s="15"/>
      <c r="E11" s="15">
        <f t="shared" si="0"/>
        <v>0</v>
      </c>
      <c r="F11" s="15"/>
      <c r="G11" s="15">
        <f t="shared" si="1"/>
        <v>0</v>
      </c>
    </row>
    <row r="12" spans="1:7" ht="64.5" x14ac:dyDescent="0.25">
      <c r="A12" s="5" t="s">
        <v>6</v>
      </c>
      <c r="B12" s="5" t="s">
        <v>46</v>
      </c>
      <c r="C12" s="6">
        <v>56</v>
      </c>
      <c r="D12" s="15"/>
      <c r="E12" s="15">
        <f t="shared" si="0"/>
        <v>0</v>
      </c>
      <c r="F12" s="15"/>
      <c r="G12" s="15">
        <f t="shared" si="1"/>
        <v>0</v>
      </c>
    </row>
    <row r="13" spans="1:7" ht="39" x14ac:dyDescent="0.25">
      <c r="A13" s="5" t="s">
        <v>7</v>
      </c>
      <c r="B13" s="5" t="s">
        <v>52</v>
      </c>
      <c r="C13" s="6">
        <v>2</v>
      </c>
      <c r="D13" s="15"/>
      <c r="E13" s="15">
        <f t="shared" si="0"/>
        <v>0</v>
      </c>
      <c r="F13" s="15"/>
      <c r="G13" s="15">
        <f t="shared" si="1"/>
        <v>0</v>
      </c>
    </row>
    <row r="14" spans="1:7" ht="26.25" x14ac:dyDescent="0.25">
      <c r="A14" s="5" t="s">
        <v>8</v>
      </c>
      <c r="B14" s="5" t="s">
        <v>48</v>
      </c>
      <c r="C14" s="6">
        <v>5</v>
      </c>
      <c r="D14" s="15"/>
      <c r="E14" s="15">
        <f t="shared" si="0"/>
        <v>0</v>
      </c>
      <c r="F14" s="15"/>
      <c r="G14" s="15">
        <f t="shared" si="1"/>
        <v>0</v>
      </c>
    </row>
    <row r="15" spans="1:7" x14ac:dyDescent="0.25">
      <c r="A15" s="5" t="s">
        <v>9</v>
      </c>
      <c r="B15" s="5" t="s">
        <v>41</v>
      </c>
      <c r="C15" s="6">
        <v>47</v>
      </c>
      <c r="D15" s="15"/>
      <c r="E15" s="15">
        <f t="shared" si="0"/>
        <v>0</v>
      </c>
      <c r="F15" s="15"/>
      <c r="G15" s="15">
        <f t="shared" si="1"/>
        <v>0</v>
      </c>
    </row>
    <row r="16" spans="1:7" x14ac:dyDescent="0.25">
      <c r="A16" s="5" t="s">
        <v>10</v>
      </c>
      <c r="B16" s="5" t="s">
        <v>41</v>
      </c>
      <c r="C16" s="6">
        <v>40</v>
      </c>
      <c r="D16" s="15"/>
      <c r="E16" s="15">
        <f t="shared" si="0"/>
        <v>0</v>
      </c>
      <c r="F16" s="15"/>
      <c r="G16" s="15">
        <f t="shared" si="1"/>
        <v>0</v>
      </c>
    </row>
    <row r="17" spans="1:7" x14ac:dyDescent="0.25">
      <c r="A17" s="5" t="s">
        <v>11</v>
      </c>
      <c r="B17" s="5" t="s">
        <v>37</v>
      </c>
      <c r="C17" s="6">
        <v>76</v>
      </c>
      <c r="D17" s="15"/>
      <c r="E17" s="15">
        <f t="shared" si="0"/>
        <v>0</v>
      </c>
      <c r="F17" s="15"/>
      <c r="G17" s="15">
        <f t="shared" si="1"/>
        <v>0</v>
      </c>
    </row>
    <row r="18" spans="1:7" x14ac:dyDescent="0.25">
      <c r="A18" s="5" t="s">
        <v>38</v>
      </c>
      <c r="B18" s="5" t="s">
        <v>39</v>
      </c>
      <c r="C18" s="6">
        <v>20</v>
      </c>
      <c r="D18" s="15"/>
      <c r="E18" s="15">
        <f t="shared" si="0"/>
        <v>0</v>
      </c>
      <c r="F18" s="15"/>
      <c r="G18" s="15">
        <f t="shared" si="1"/>
        <v>0</v>
      </c>
    </row>
    <row r="19" spans="1:7" x14ac:dyDescent="0.25">
      <c r="A19" s="5" t="s">
        <v>12</v>
      </c>
      <c r="B19" s="5"/>
      <c r="C19" s="6">
        <v>1</v>
      </c>
      <c r="D19" s="15"/>
      <c r="E19" s="15">
        <f t="shared" si="0"/>
        <v>0</v>
      </c>
      <c r="F19" s="15"/>
      <c r="G19" s="15">
        <f t="shared" si="1"/>
        <v>0</v>
      </c>
    </row>
    <row r="20" spans="1:7" ht="26.25" x14ac:dyDescent="0.25">
      <c r="A20" s="5" t="s">
        <v>40</v>
      </c>
      <c r="B20" s="5" t="s">
        <v>47</v>
      </c>
      <c r="C20" s="6">
        <v>1</v>
      </c>
      <c r="D20" s="15"/>
      <c r="E20" s="15">
        <f t="shared" si="0"/>
        <v>0</v>
      </c>
      <c r="F20" s="15"/>
      <c r="G20" s="15">
        <f t="shared" si="1"/>
        <v>0</v>
      </c>
    </row>
    <row r="21" spans="1:7" x14ac:dyDescent="0.25">
      <c r="A21" s="3"/>
      <c r="B21" s="14" t="s">
        <v>43</v>
      </c>
      <c r="C21" s="11"/>
      <c r="D21" s="11"/>
      <c r="E21" s="8">
        <f>E4+E5+E6+E7+E8+E9+E10+E11+E12+E13+E14+E15+E16+E17+E18+E19+E20</f>
        <v>0</v>
      </c>
      <c r="F21" s="11"/>
      <c r="G21" s="8">
        <f>G4+G5+G6+G7+G8+G9+G10+G11+G12+G13+G14+G15+G16+G17+G18+G19+G20</f>
        <v>0</v>
      </c>
    </row>
    <row r="22" spans="1:7" x14ac:dyDescent="0.25">
      <c r="A22" s="1"/>
      <c r="B22" s="1"/>
      <c r="C22" s="1"/>
      <c r="D22" s="1"/>
      <c r="E22" s="1"/>
      <c r="F22" s="1"/>
      <c r="G22" s="1"/>
    </row>
    <row r="23" spans="1:7" ht="18.75" x14ac:dyDescent="0.3">
      <c r="A23" s="17" t="s">
        <v>20</v>
      </c>
      <c r="B23" s="17"/>
      <c r="C23" s="17"/>
      <c r="D23" s="17"/>
      <c r="E23" s="17"/>
      <c r="F23" s="17"/>
      <c r="G23" s="17"/>
    </row>
    <row r="24" spans="1:7" x14ac:dyDescent="0.25">
      <c r="A24" s="4"/>
      <c r="B24" s="4"/>
      <c r="C24" s="18" t="s">
        <v>17</v>
      </c>
      <c r="D24" s="18"/>
      <c r="E24" s="18" t="s">
        <v>16</v>
      </c>
      <c r="F24" s="18"/>
      <c r="G24" s="2"/>
    </row>
    <row r="25" spans="1:7" ht="30" x14ac:dyDescent="0.25">
      <c r="A25" s="4"/>
      <c r="B25" s="9" t="s">
        <v>15</v>
      </c>
      <c r="C25" s="9" t="s">
        <v>35</v>
      </c>
      <c r="D25" s="9" t="s">
        <v>36</v>
      </c>
      <c r="E25" s="9" t="s">
        <v>35</v>
      </c>
      <c r="F25" s="9" t="s">
        <v>36</v>
      </c>
      <c r="G25" s="2"/>
    </row>
    <row r="26" spans="1:7" ht="17.25" customHeight="1" x14ac:dyDescent="0.25">
      <c r="A26" s="5" t="s">
        <v>24</v>
      </c>
      <c r="B26" s="6">
        <v>205</v>
      </c>
      <c r="C26" s="6"/>
      <c r="D26" s="6">
        <f t="shared" ref="D26:D36" si="2">B26*C26</f>
        <v>0</v>
      </c>
      <c r="E26" s="6"/>
      <c r="F26" s="6">
        <f t="shared" ref="F26:F36" si="3">B26*E26</f>
        <v>0</v>
      </c>
      <c r="G26" s="1"/>
    </row>
    <row r="27" spans="1:7" ht="26.25" x14ac:dyDescent="0.25">
      <c r="A27" s="5" t="s">
        <v>25</v>
      </c>
      <c r="B27" s="6">
        <v>1</v>
      </c>
      <c r="C27" s="6"/>
      <c r="D27" s="6">
        <f t="shared" si="2"/>
        <v>0</v>
      </c>
      <c r="E27" s="6"/>
      <c r="F27" s="6">
        <f t="shared" si="3"/>
        <v>0</v>
      </c>
      <c r="G27" s="1"/>
    </row>
    <row r="28" spans="1:7" x14ac:dyDescent="0.25">
      <c r="A28" s="5" t="s">
        <v>26</v>
      </c>
      <c r="B28" s="6">
        <v>1</v>
      </c>
      <c r="C28" s="6"/>
      <c r="D28" s="6">
        <f t="shared" si="2"/>
        <v>0</v>
      </c>
      <c r="E28" s="6"/>
      <c r="F28" s="6">
        <f t="shared" si="3"/>
        <v>0</v>
      </c>
      <c r="G28" s="1"/>
    </row>
    <row r="29" spans="1:7" x14ac:dyDescent="0.25">
      <c r="A29" s="5" t="s">
        <v>27</v>
      </c>
      <c r="B29" s="6">
        <v>56</v>
      </c>
      <c r="C29" s="6"/>
      <c r="D29" s="6">
        <f t="shared" si="2"/>
        <v>0</v>
      </c>
      <c r="E29" s="6"/>
      <c r="F29" s="6">
        <f t="shared" si="3"/>
        <v>0</v>
      </c>
      <c r="G29" s="1"/>
    </row>
    <row r="30" spans="1:7" x14ac:dyDescent="0.25">
      <c r="A30" s="5" t="s">
        <v>28</v>
      </c>
      <c r="B30" s="6">
        <v>20</v>
      </c>
      <c r="C30" s="6"/>
      <c r="D30" s="6">
        <f t="shared" si="2"/>
        <v>0</v>
      </c>
      <c r="E30" s="6"/>
      <c r="F30" s="6">
        <f t="shared" si="3"/>
        <v>0</v>
      </c>
      <c r="G30" s="1"/>
    </row>
    <row r="31" spans="1:7" x14ac:dyDescent="0.25">
      <c r="A31" s="5" t="s">
        <v>29</v>
      </c>
      <c r="B31" s="6">
        <v>101</v>
      </c>
      <c r="C31" s="6"/>
      <c r="D31" s="6">
        <f t="shared" si="2"/>
        <v>0</v>
      </c>
      <c r="E31" s="6"/>
      <c r="F31" s="6">
        <f t="shared" si="3"/>
        <v>0</v>
      </c>
      <c r="G31" s="1"/>
    </row>
    <row r="32" spans="1:7" x14ac:dyDescent="0.25">
      <c r="A32" s="5" t="s">
        <v>30</v>
      </c>
      <c r="B32" s="6">
        <v>1</v>
      </c>
      <c r="C32" s="6"/>
      <c r="D32" s="6">
        <f t="shared" si="2"/>
        <v>0</v>
      </c>
      <c r="E32" s="6"/>
      <c r="F32" s="6">
        <f t="shared" si="3"/>
        <v>0</v>
      </c>
      <c r="G32" s="1"/>
    </row>
    <row r="33" spans="1:7" x14ac:dyDescent="0.25">
      <c r="A33" s="5" t="s">
        <v>31</v>
      </c>
      <c r="B33" s="6">
        <v>1</v>
      </c>
      <c r="C33" s="6"/>
      <c r="D33" s="6">
        <f t="shared" si="2"/>
        <v>0</v>
      </c>
      <c r="E33" s="6"/>
      <c r="F33" s="6">
        <f t="shared" si="3"/>
        <v>0</v>
      </c>
      <c r="G33" s="1"/>
    </row>
    <row r="34" spans="1:7" x14ac:dyDescent="0.25">
      <c r="A34" s="5" t="s">
        <v>32</v>
      </c>
      <c r="B34" s="6">
        <v>1</v>
      </c>
      <c r="C34" s="6"/>
      <c r="D34" s="6">
        <f t="shared" si="2"/>
        <v>0</v>
      </c>
      <c r="E34" s="6"/>
      <c r="F34" s="6">
        <f t="shared" si="3"/>
        <v>0</v>
      </c>
      <c r="G34" s="1"/>
    </row>
    <row r="35" spans="1:7" x14ac:dyDescent="0.25">
      <c r="A35" s="5" t="s">
        <v>33</v>
      </c>
      <c r="B35" s="6">
        <v>83</v>
      </c>
      <c r="C35" s="6"/>
      <c r="D35" s="6">
        <f t="shared" si="2"/>
        <v>0</v>
      </c>
      <c r="E35" s="6"/>
      <c r="F35" s="6">
        <f t="shared" si="3"/>
        <v>0</v>
      </c>
      <c r="G35" s="1"/>
    </row>
    <row r="36" spans="1:7" x14ac:dyDescent="0.25">
      <c r="A36" s="5" t="s">
        <v>34</v>
      </c>
      <c r="B36" s="6">
        <v>374</v>
      </c>
      <c r="C36" s="15"/>
      <c r="D36" s="6">
        <f t="shared" si="2"/>
        <v>0</v>
      </c>
      <c r="E36" s="15"/>
      <c r="F36" s="6">
        <f t="shared" si="3"/>
        <v>0</v>
      </c>
      <c r="G36" s="1"/>
    </row>
    <row r="37" spans="1:7" x14ac:dyDescent="0.25">
      <c r="A37" s="10"/>
      <c r="B37" s="8" t="s">
        <v>43</v>
      </c>
      <c r="C37" s="11"/>
      <c r="D37" s="11">
        <f>D26+D27+D28+D29+D30+D31+D32+D33+D34+D35+D36</f>
        <v>0</v>
      </c>
      <c r="E37" s="11"/>
      <c r="F37" s="11">
        <f>F26+F27+F28+F29+F30+F31+F32+F33+F34+F35+F36</f>
        <v>0</v>
      </c>
      <c r="G37" s="1"/>
    </row>
    <row r="38" spans="1:7" ht="15.75" thickBot="1" x14ac:dyDescent="0.3"/>
    <row r="39" spans="1:7" ht="15.75" thickBot="1" x14ac:dyDescent="0.3">
      <c r="A39" s="12" t="s">
        <v>42</v>
      </c>
      <c r="B39" s="13">
        <f>E21+G21+D37+F37</f>
        <v>0</v>
      </c>
    </row>
    <row r="40" spans="1:7" ht="15.75" thickBot="1" x14ac:dyDescent="0.3">
      <c r="A40" s="12" t="s">
        <v>58</v>
      </c>
      <c r="B40" s="13">
        <f>E22+G22+D38+F38</f>
        <v>0</v>
      </c>
    </row>
    <row r="41" spans="1:7" ht="15.75" thickBot="1" x14ac:dyDescent="0.3">
      <c r="A41" s="12" t="s">
        <v>57</v>
      </c>
      <c r="B41" s="13">
        <f>E23+G23+D39+F39</f>
        <v>0</v>
      </c>
    </row>
  </sheetData>
  <mergeCells count="9">
    <mergeCell ref="F2:G2"/>
    <mergeCell ref="D2:E2"/>
    <mergeCell ref="A1:G1"/>
    <mergeCell ref="A23:G23"/>
    <mergeCell ref="C24:D24"/>
    <mergeCell ref="E24:F24"/>
    <mergeCell ref="A2:A3"/>
    <mergeCell ref="B2:B3"/>
    <mergeCell ref="C2:C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Gazda Robin</dc:creator>
  <cp:lastModifiedBy>Ondřej Písařík</cp:lastModifiedBy>
  <dcterms:created xsi:type="dcterms:W3CDTF">2023-03-31T11:09:59Z</dcterms:created>
  <dcterms:modified xsi:type="dcterms:W3CDTF">2023-06-25T17:43:16Z</dcterms:modified>
</cp:coreProperties>
</file>