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<sst xmlns="http://schemas.openxmlformats.org/spreadsheetml/2006/main" count="14" uniqueCount="14">
  <si>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Panoramatická IP kamera s rozlišením 4 x 2 Mpx, MultiSensor, 180°/209°, analytické funkce, microSD, H.265, eWDR 120dB, IP66, IK10, PoE+, 12VDC
Analýzy obrazu: Detekce rozostření, Detekce pohybu, Objevení / zmizení, Vstup / výstup do / z oblasti, Sabotáž, Virtuální čára, Detekce zvuku, Tepelné mapy</t>
  </si>
  <si>
    <t>komplet sestava vč. 4 kamerových modůlů, držáku a konzole</t>
  </si>
  <si>
    <t>instalace, oživení, připojení do systému</t>
  </si>
  <si>
    <t>licence do Genetecu zůstává stejná</t>
  </si>
  <si>
    <t>technická příprava, doprava, plošina</t>
  </si>
  <si>
    <t>Typ/Poznámka:</t>
  </si>
  <si>
    <t>Cena za jednotku Kč:</t>
  </si>
  <si>
    <t>Cena celkem bez DPH Kč:</t>
  </si>
  <si>
    <t>celkem, bez DPH</t>
  </si>
  <si>
    <t>DPH 21%</t>
  </si>
  <si>
    <t>celkem vč.DPH</t>
  </si>
  <si>
    <t>ks/m</t>
  </si>
  <si>
    <t>MKDS Děčín - výměna kamerového bodu s otočnou kamerou za  panoramatickou kameru</t>
  </si>
  <si>
    <t>Umístění kamerového bodu - objekt č.p. 37/35, ul. Prokopa Holého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</si>
</sst>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 CE"/>
      <family val="2"/>
    </font>
    <font>
      <i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 tint="-0.24993999302387238"/>
      </top>
      <bottom/>
    </border>
    <border>
      <left style="medium"/>
      <right/>
      <top style="thin">
        <color theme="0" tint="-0.149959996342659"/>
      </top>
      <bottom style="thin">
        <color theme="0" tint="-0.149959996342659"/>
      </bottom>
    </border>
    <border>
      <left style="medium"/>
      <right/>
      <top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21" applyFont="1" applyFill="1" applyBorder="1" applyAlignment="1">
      <alignment vertical="center"/>
      <protection/>
    </xf>
    <xf numFmtId="9" fontId="3" fillId="2" borderId="1" xfId="0" applyNumberFormat="1" applyFont="1" applyFill="1" applyBorder="1" applyAlignment="1">
      <alignment vertical="center"/>
    </xf>
    <xf numFmtId="0" fontId="3" fillId="2" borderId="1" xfId="21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44" fontId="5" fillId="0" borderId="5" xfId="20" applyFont="1" applyFill="1" applyBorder="1" applyAlignment="1">
      <alignment horizontal="center" vertical="center" wrapText="1"/>
    </xf>
    <xf numFmtId="44" fontId="3" fillId="0" borderId="5" xfId="20" applyFont="1" applyFill="1" applyBorder="1" applyAlignment="1">
      <alignment horizontal="center" vertical="center"/>
    </xf>
    <xf numFmtId="44" fontId="3" fillId="2" borderId="5" xfId="20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44" fontId="3" fillId="0" borderId="6" xfId="2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2" borderId="6" xfId="21" applyFont="1" applyFill="1" applyBorder="1" applyAlignment="1">
      <alignment vertical="center" wrapText="1"/>
      <protection/>
    </xf>
    <xf numFmtId="0" fontId="3" fillId="2" borderId="6" xfId="0" applyFont="1" applyFill="1" applyBorder="1" applyAlignment="1">
      <alignment vertical="center"/>
    </xf>
    <xf numFmtId="0" fontId="3" fillId="2" borderId="6" xfId="21" applyFont="1" applyFill="1" applyBorder="1" applyAlignment="1">
      <alignment horizontal="center" vertical="center"/>
      <protection/>
    </xf>
    <xf numFmtId="44" fontId="3" fillId="2" borderId="6" xfId="20" applyFont="1" applyFill="1" applyBorder="1" applyAlignment="1">
      <alignment horizontal="center" vertical="center"/>
    </xf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/>
    </xf>
    <xf numFmtId="44" fontId="3" fillId="0" borderId="7" xfId="2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vertical="center" wrapText="1"/>
    </xf>
    <xf numFmtId="1" fontId="6" fillId="0" borderId="8" xfId="0" applyNumberFormat="1" applyFont="1" applyBorder="1" applyAlignment="1">
      <alignment horizontal="center" vertical="center" wrapText="1"/>
    </xf>
    <xf numFmtId="44" fontId="6" fillId="0" borderId="8" xfId="20" applyFont="1" applyFill="1" applyBorder="1" applyAlignment="1">
      <alignment horizontal="center" vertical="center" wrapText="1"/>
    </xf>
    <xf numFmtId="0" fontId="7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FORMULAR SV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6060-BDE6-4D08-AE25-7EF9EE88454E}">
  <dimension ref="A6:F26"/>
  <sheetViews>
    <sheetView tabSelected="1" workbookViewId="0" topLeftCell="A1">
      <selection activeCell="C19" sqref="C19"/>
    </sheetView>
  </sheetViews>
  <sheetFormatPr defaultColWidth="9.140625" defaultRowHeight="15"/>
  <cols>
    <col min="2" max="2" width="61.57421875" style="0" customWidth="1"/>
    <col min="3" max="3" width="55.00390625" style="0" customWidth="1"/>
    <col min="4" max="4" width="57.57421875" style="0" customWidth="1"/>
    <col min="5" max="5" width="65.421875" style="0" customWidth="1"/>
    <col min="6" max="6" width="75.8515625" style="0" customWidth="1"/>
  </cols>
  <sheetData>
    <row r="6" ht="18.75">
      <c r="B6" s="32" t="s">
        <v>13</v>
      </c>
    </row>
    <row r="9" spans="2:6" ht="26.25" thickBot="1">
      <c r="B9" s="28" t="s">
        <v>12</v>
      </c>
      <c r="C9" s="29" t="s">
        <v>5</v>
      </c>
      <c r="D9" s="30" t="s">
        <v>11</v>
      </c>
      <c r="E9" s="31" t="s">
        <v>6</v>
      </c>
      <c r="F9" s="13" t="s">
        <v>7</v>
      </c>
    </row>
    <row r="10" spans="1:6" s="1" customFormat="1" ht="91.5" customHeight="1" thickTop="1">
      <c r="A10" s="9"/>
      <c r="B10" s="24" t="s">
        <v>0</v>
      </c>
      <c r="C10" s="25" t="s">
        <v>1</v>
      </c>
      <c r="D10" s="26">
        <v>1</v>
      </c>
      <c r="E10" s="27"/>
      <c r="F10" s="14">
        <f aca="true" t="shared" si="0" ref="F10:F13">D10*E10</f>
        <v>0</v>
      </c>
    </row>
    <row r="11" spans="1:6" s="1" customFormat="1" ht="21.75" customHeight="1">
      <c r="A11" s="10"/>
      <c r="B11" s="18" t="s">
        <v>2</v>
      </c>
      <c r="C11" s="18" t="s">
        <v>3</v>
      </c>
      <c r="D11" s="16">
        <v>0</v>
      </c>
      <c r="E11" s="17"/>
      <c r="F11" s="14">
        <f t="shared" si="0"/>
        <v>0</v>
      </c>
    </row>
    <row r="12" spans="1:6" s="1" customFormat="1" ht="19.5" customHeight="1">
      <c r="A12" s="11"/>
      <c r="B12" s="18" t="s">
        <v>4</v>
      </c>
      <c r="C12" s="18"/>
      <c r="D12" s="16">
        <v>1</v>
      </c>
      <c r="E12" s="17"/>
      <c r="F12" s="14">
        <f t="shared" si="0"/>
        <v>0</v>
      </c>
    </row>
    <row r="13" spans="1:6" s="1" customFormat="1" ht="15" customHeight="1">
      <c r="A13" s="11"/>
      <c r="B13" s="18"/>
      <c r="C13" s="18"/>
      <c r="D13" s="16"/>
      <c r="E13" s="17"/>
      <c r="F13" s="14">
        <f t="shared" si="0"/>
        <v>0</v>
      </c>
    </row>
    <row r="14" spans="1:6" s="2" customFormat="1" ht="15" customHeight="1">
      <c r="A14" s="12"/>
      <c r="B14" s="19" t="s">
        <v>8</v>
      </c>
      <c r="C14" s="20"/>
      <c r="D14" s="21"/>
      <c r="E14" s="22"/>
      <c r="F14" s="15">
        <f>SUM(F7:F13)</f>
        <v>0</v>
      </c>
    </row>
    <row r="15" spans="1:6" s="2" customFormat="1" ht="12.75">
      <c r="A15" s="12"/>
      <c r="B15" s="19" t="s">
        <v>9</v>
      </c>
      <c r="C15" s="20"/>
      <c r="D15" s="21"/>
      <c r="E15" s="22"/>
      <c r="F15" s="15">
        <f>F14/100*21</f>
        <v>0</v>
      </c>
    </row>
    <row r="16" spans="2:5" ht="15">
      <c r="B16" s="23" t="s">
        <v>10</v>
      </c>
      <c r="C16" s="23"/>
      <c r="D16" s="23"/>
      <c r="E16" s="23"/>
    </row>
    <row r="26" spans="1:6" s="8" customFormat="1" ht="12.75">
      <c r="A26" s="3"/>
      <c r="B26" s="4"/>
      <c r="C26" s="5"/>
      <c r="D26" s="6"/>
      <c r="E26" s="7"/>
      <c r="F26" s="7">
        <f>SUM(F14:F15)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Tomáš</dc:creator>
  <cp:keywords/>
  <dc:description/>
  <cp:lastModifiedBy>Pavlík Tomáš</cp:lastModifiedBy>
  <dcterms:created xsi:type="dcterms:W3CDTF">2024-05-14T10:15:06Z</dcterms:created>
  <dcterms:modified xsi:type="dcterms:W3CDTF">2024-05-14T10:23:15Z</dcterms:modified>
  <cp:category/>
  <cp:version/>
  <cp:contentType/>
  <cp:contentStatus/>
</cp:coreProperties>
</file>