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cssdecinpo-my.sharepoint.com/personal/projekty_cssdecin_cz/Documents/Dokumenty/VEŘEJNÉ ZAKÁZKY/VZ_2024/VZ_CSS_100-500_dodavka_nakup dezinfekcnich prostredku/"/>
    </mc:Choice>
  </mc:AlternateContent>
  <xr:revisionPtr revIDLastSave="1" documentId="8_{45B493E6-A5D0-449A-BF4F-48AAB414163D}" xr6:coauthVersionLast="47" xr6:coauthVersionMax="47" xr10:uidLastSave="{137E7889-3055-4A91-9FEC-368FF55F3EC7}"/>
  <bookViews>
    <workbookView xWindow="28680" yWindow="-120" windowWidth="29040" windowHeight="15720" xr2:uid="{86B8D76D-4674-4684-9DC6-3A09F2643141}"/>
  </bookViews>
  <sheets>
    <sheet name="Dezinfekční prostředky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1" l="1"/>
  <c r="M6" i="1" s="1"/>
  <c r="K20" i="1"/>
  <c r="M20" i="1" s="1"/>
  <c r="K19" i="1"/>
  <c r="M19" i="1" s="1"/>
  <c r="K3" i="1"/>
  <c r="M3" i="1" s="1"/>
  <c r="K4" i="1"/>
  <c r="K5" i="1"/>
  <c r="K7" i="1"/>
  <c r="M7" i="1" s="1"/>
  <c r="K8" i="1"/>
  <c r="M8" i="1" s="1"/>
  <c r="K9" i="1"/>
  <c r="K10" i="1"/>
  <c r="M10" i="1" s="1"/>
  <c r="K11" i="1"/>
  <c r="M11" i="1" s="1"/>
  <c r="K12" i="1"/>
  <c r="M12" i="1" s="1"/>
  <c r="K13" i="1"/>
  <c r="M13" i="1" s="1"/>
  <c r="K14" i="1"/>
  <c r="K15" i="1"/>
  <c r="M15" i="1" s="1"/>
  <c r="K16" i="1"/>
  <c r="M16" i="1" s="1"/>
  <c r="K17" i="1"/>
  <c r="M17" i="1" s="1"/>
  <c r="K18" i="1"/>
  <c r="M18" i="1" s="1"/>
  <c r="K21" i="1"/>
  <c r="M21" i="1" s="1"/>
  <c r="M4" i="1"/>
  <c r="M5" i="1"/>
  <c r="M9" i="1"/>
  <c r="M14" i="1"/>
  <c r="M22" i="1" l="1"/>
  <c r="K22" i="1" l="1"/>
</calcChain>
</file>

<file path=xl/sharedStrings.xml><?xml version="1.0" encoding="utf-8"?>
<sst xmlns="http://schemas.openxmlformats.org/spreadsheetml/2006/main" count="88" uniqueCount="63">
  <si>
    <t>Dezinfekční prostředky pro CSS Děčín, příspěvková organizace</t>
  </si>
  <si>
    <t>Specifikace/název</t>
  </si>
  <si>
    <t>Potvrzení požadované účinnosti ANO/NE</t>
  </si>
  <si>
    <t>Expozice</t>
  </si>
  <si>
    <t>Oblast použití</t>
  </si>
  <si>
    <t>Forma balení</t>
  </si>
  <si>
    <t>Celkem litrů/ks/rok</t>
  </si>
  <si>
    <t>Měrná jednotka pro hodnocení v litrech/ks</t>
  </si>
  <si>
    <t xml:space="preserve">Cena za měrnou jednotku bez DPH </t>
  </si>
  <si>
    <t>Sazba DPH</t>
  </si>
  <si>
    <t xml:space="preserve">Cena celkem za položku s DPH </t>
  </si>
  <si>
    <t>Poznámky</t>
  </si>
  <si>
    <t>Hypoalergenní mycí emulze pro mechanické mytí rukou.</t>
  </si>
  <si>
    <t>Alkoholový dezinfekční přípravek na bázi kombinace alkoholů. Určený k hygienické a chirurgické dezinfekci rukou. S obsahem zvláčňujících přísad pro extra ochranu pokožky.</t>
  </si>
  <si>
    <t>30 s</t>
  </si>
  <si>
    <t>Ochranný krém pro ošetření rukou</t>
  </si>
  <si>
    <t>ošetření rukou</t>
  </si>
  <si>
    <t xml:space="preserve">Tekutý alkoholový bezbarvý přípravek na bázi alkoholů k dezinfekci kůže. Výborná snášenlivost s pokožkou. </t>
  </si>
  <si>
    <t>Dezinfekční prostředek na sliznice a rány</t>
  </si>
  <si>
    <t>Tekutý prostředek k čištění a dezinfekci, který je možno aplikovat formou pěny nebo postřiku s nízkým obsahem alkoholu, vysoká materiálová snášenlivost. Nezpůsobuje zbarvení ošetřovaných  ploch, nezanechává šmouhy.</t>
  </si>
  <si>
    <t>Dezinfekční tablety</t>
  </si>
  <si>
    <t>15 min</t>
  </si>
  <si>
    <t>do 60 min.</t>
  </si>
  <si>
    <t>1 min</t>
  </si>
  <si>
    <t>Fleecové utěrky (Systém utěrek a zásobníku pro opakované použití na dezinfekci ploch a povrchů zdravotnických prostředků)</t>
  </si>
  <si>
    <t>30 min</t>
  </si>
  <si>
    <t>Dekontaminace nástrojů</t>
  </si>
  <si>
    <t>Účinnost</t>
  </si>
  <si>
    <t>baktericidní, virucidní,  tuberkulocidní, mykobakteriocidní, fungicidní</t>
  </si>
  <si>
    <t>mytí rukou</t>
  </si>
  <si>
    <t>hygienická dezinfekce rukou</t>
  </si>
  <si>
    <t>baktericidní, virucidní, mykobaktericidní, tuberkulocidní, fungicidní</t>
  </si>
  <si>
    <t>před vpichy  a malými zákroky porušující integritu kůže</t>
  </si>
  <si>
    <t>baktericidní, virucidní na obalené viry, tuberkulocidní, levurocidní</t>
  </si>
  <si>
    <t>dezinfekce ZP</t>
  </si>
  <si>
    <t xml:space="preserve">dezinfekce ploch a povrchů </t>
  </si>
  <si>
    <t xml:space="preserve">dezinfekce malých ploch a zdravotnických prostředků                          </t>
  </si>
  <si>
    <t>1 ks/ubrousek</t>
  </si>
  <si>
    <t>1 ks/tableta</t>
  </si>
  <si>
    <t>1 ks</t>
  </si>
  <si>
    <t xml:space="preserve">1 ks </t>
  </si>
  <si>
    <t>1 l</t>
  </si>
  <si>
    <t>ano</t>
  </si>
  <si>
    <t>ne</t>
  </si>
  <si>
    <t>Cena celkem</t>
  </si>
  <si>
    <t>Bez DPH</t>
  </si>
  <si>
    <t>S DPH</t>
  </si>
  <si>
    <t xml:space="preserve">Cena celkem za položku bez DPH </t>
  </si>
  <si>
    <r>
      <t xml:space="preserve">Koncentrovaný kapalný dezinfekční přípravek určený pro manuální čištění a dezinfekci ploch a povrchů zdravotnických prostředků, nedráždí dýchací cesty, výborná materiálová snášenlivost, použití v přítomnosti pacientů. Bez aldehydů.
</t>
    </r>
    <r>
      <rPr>
        <b/>
        <sz val="12"/>
        <color rgb="FFFF0000"/>
        <rFont val="Calibri"/>
        <family val="2"/>
        <charset val="238"/>
      </rPr>
      <t>Dodavatel nacení tuto položku na 1 l pracovního roztoku.</t>
    </r>
  </si>
  <si>
    <r>
      <t xml:space="preserve">Pistole spray/pěna
</t>
    </r>
    <r>
      <rPr>
        <b/>
        <sz val="12"/>
        <color rgb="FFFF0000"/>
        <rFont val="Calibri"/>
        <family val="2"/>
        <charset val="238"/>
      </rPr>
      <t>Dodavatel nacení tuto položku samostatně, pouze pokud nebude pistole součástí balení, jinak nevyplňuje, počet odpovídá spotřebě za 1 rok.</t>
    </r>
  </si>
  <si>
    <t>Kbelík s víkem pro víceúčelové utěrky</t>
  </si>
  <si>
    <t>Láhev aplikační prázdná 500 - 700 ml, bez aplikátoru</t>
  </si>
  <si>
    <r>
      <t xml:space="preserve">Dávkovače mýdla mechanické
</t>
    </r>
    <r>
      <rPr>
        <b/>
        <sz val="12"/>
        <color rgb="FFFF0000"/>
        <rFont val="Calibri"/>
        <family val="2"/>
        <charset val="238"/>
      </rPr>
      <t>Zadavatel požaduje tuto položku dodat bezplatně.</t>
    </r>
  </si>
  <si>
    <r>
      <t xml:space="preserve">Dávkovače na dezinfekční prostředky mechanické
</t>
    </r>
    <r>
      <rPr>
        <b/>
        <sz val="12"/>
        <color rgb="FFFF0000"/>
        <rFont val="Calibri"/>
        <family val="2"/>
        <charset val="238"/>
      </rPr>
      <t>Zadavatel požaduje tuto položku dodat bezplatně.</t>
    </r>
  </si>
  <si>
    <r>
      <t xml:space="preserve">Dávkovače - směšovače na dezinfekční prostředky
</t>
    </r>
    <r>
      <rPr>
        <b/>
        <sz val="12"/>
        <color rgb="FFFF0000"/>
        <rFont val="Calibri"/>
        <family val="2"/>
        <charset val="238"/>
      </rPr>
      <t>Zadavatel požaduje tuto položku dodat bezplatně</t>
    </r>
    <r>
      <rPr>
        <sz val="12"/>
        <rFont val="Calibri"/>
        <family val="2"/>
        <charset val="238"/>
      </rPr>
      <t>.</t>
    </r>
  </si>
  <si>
    <t>Vystaveno dne:</t>
  </si>
  <si>
    <t>Podpis účastníka</t>
  </si>
  <si>
    <r>
      <t>Koncentrovaný kapalný  dezinfekční přípravek na plochy a povrchy. Na bázi aminu s možnou další látkou s čistícím účinkem.</t>
    </r>
    <r>
      <rPr>
        <b/>
        <sz val="12"/>
        <color rgb="FFFF0000"/>
        <rFont val="Calibri"/>
        <family val="2"/>
        <charset val="238"/>
      </rPr>
      <t xml:space="preserve"> Dodavatel nacení tuto položku na 1 l pracovního roztoku.</t>
    </r>
  </si>
  <si>
    <t xml:space="preserve">Dezinfekční ubrousky vlhčené pro rychlou dezinfekci malých ploch - dóza </t>
  </si>
  <si>
    <t>Dezinfekční ubrousky vlhčené pro rychlou dezinfekci malých ploch -  náplň do dózy</t>
  </si>
  <si>
    <r>
      <t xml:space="preserve">Tekutý dezinfekční a čistící přípravek na dekontaminaci nástrojů. </t>
    </r>
    <r>
      <rPr>
        <b/>
        <sz val="12"/>
        <color rgb="FFFF0000"/>
        <rFont val="Calibri"/>
        <family val="2"/>
        <charset val="238"/>
      </rPr>
      <t>Dodavatel nacení tuto položku na 1 l pracovního roztoku.</t>
    </r>
  </si>
  <si>
    <t>jedná se o pistoli (ke spray/pěně) 500-750 ml</t>
  </si>
  <si>
    <t>sliznice, rány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</si>
</sst>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4" x14ac:knownFonts="1">
    <font>
      <sz val="11"/>
      <color theme="1"/>
      <name val="Aptos Narrow"/>
      <family val="2"/>
      <charset val="238"/>
      <scheme val="minor"/>
    </font>
    <font>
      <sz val="10"/>
      <name val="Arial"/>
      <family val="2"/>
      <charset val="1"/>
    </font>
    <font>
      <b/>
      <i/>
      <sz val="12"/>
      <name val="Calibri"/>
      <family val="2"/>
      <charset val="238"/>
    </font>
    <font>
      <sz val="12"/>
      <name val="Calibri"/>
      <family val="2"/>
      <charset val="238"/>
    </font>
    <font>
      <sz val="11"/>
      <color rgb="FF006100"/>
      <name val="Calibri"/>
      <family val="2"/>
      <charset val="238"/>
    </font>
    <font>
      <b/>
      <sz val="12"/>
      <name val="Calibri"/>
      <family val="2"/>
      <charset val="238"/>
    </font>
    <font>
      <b/>
      <i/>
      <sz val="16"/>
      <name val="Calibri"/>
      <family val="2"/>
      <charset val="238"/>
    </font>
    <font>
      <b/>
      <i/>
      <sz val="11"/>
      <name val="Calibri"/>
      <family val="2"/>
      <charset val="238"/>
    </font>
    <font>
      <sz val="11"/>
      <name val="Aptos Narrow"/>
      <family val="2"/>
      <charset val="238"/>
      <scheme val="minor"/>
    </font>
    <font>
      <sz val="11"/>
      <color theme="1"/>
      <name val="Calibri"/>
      <family val="2"/>
      <charset val="238"/>
    </font>
    <font>
      <sz val="8"/>
      <name val="Aptos Narrow"/>
      <family val="2"/>
      <charset val="238"/>
      <scheme val="minor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2"/>
      <color rgb="FFFF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2" borderId="0" applyBorder="0" applyProtection="0"/>
  </cellStyleXfs>
  <cellXfs count="63">
    <xf numFmtId="0" fontId="0" fillId="0" borderId="0" xfId="0"/>
    <xf numFmtId="0" fontId="9" fillId="0" borderId="0" xfId="0" applyFont="1" applyAlignment="1">
      <alignment horizontal="center" vertical="center"/>
    </xf>
    <xf numFmtId="0" fontId="2" fillId="3" borderId="13" xfId="1" applyFont="1" applyFill="1" applyBorder="1" applyAlignment="1">
      <alignment horizontal="center" vertical="center" wrapText="1"/>
    </xf>
    <xf numFmtId="0" fontId="2" fillId="3" borderId="14" xfId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Continuous" vertical="center" wrapText="1"/>
    </xf>
    <xf numFmtId="0" fontId="7" fillId="4" borderId="10" xfId="0" applyFont="1" applyFill="1" applyBorder="1" applyAlignment="1">
      <alignment horizontal="centerContinuous" vertical="center" wrapText="1"/>
    </xf>
    <xf numFmtId="0" fontId="7" fillId="4" borderId="10" xfId="0" applyFont="1" applyFill="1" applyBorder="1" applyAlignment="1">
      <alignment horizontal="centerContinuous" vertical="center"/>
    </xf>
    <xf numFmtId="0" fontId="8" fillId="4" borderId="10" xfId="0" applyFont="1" applyFill="1" applyBorder="1" applyAlignment="1">
      <alignment horizontal="centerContinuous" vertical="center"/>
    </xf>
    <xf numFmtId="0" fontId="7" fillId="4" borderId="11" xfId="0" applyFont="1" applyFill="1" applyBorder="1" applyAlignment="1">
      <alignment horizontal="centerContinuous" vertical="center"/>
    </xf>
    <xf numFmtId="0" fontId="3" fillId="4" borderId="4" xfId="0" applyFont="1" applyFill="1" applyBorder="1" applyAlignment="1">
      <alignment horizontal="left" vertical="center" wrapText="1"/>
    </xf>
    <xf numFmtId="49" fontId="3" fillId="4" borderId="4" xfId="2" applyNumberFormat="1" applyFont="1" applyFill="1" applyBorder="1" applyAlignment="1">
      <alignment horizontal="left" vertical="center" wrapText="1"/>
    </xf>
    <xf numFmtId="0" fontId="3" fillId="4" borderId="4" xfId="3" applyFont="1" applyFill="1" applyBorder="1" applyAlignment="1" applyProtection="1">
      <alignment horizontal="left" vertical="center"/>
    </xf>
    <xf numFmtId="0" fontId="3" fillId="4" borderId="8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left" vertical="center" wrapText="1"/>
    </xf>
    <xf numFmtId="0" fontId="3" fillId="4" borderId="6" xfId="2" applyFont="1" applyFill="1" applyBorder="1" applyAlignment="1">
      <alignment horizontal="left" vertical="center" wrapText="1"/>
    </xf>
    <xf numFmtId="0" fontId="3" fillId="4" borderId="6" xfId="3" applyFont="1" applyFill="1" applyBorder="1" applyAlignment="1" applyProtection="1">
      <alignment horizontal="left" vertical="center"/>
    </xf>
    <xf numFmtId="0" fontId="3" fillId="4" borderId="7" xfId="1" applyFont="1" applyFill="1" applyBorder="1" applyAlignment="1">
      <alignment horizontal="center" vertical="center"/>
    </xf>
    <xf numFmtId="0" fontId="3" fillId="4" borderId="6" xfId="3" applyFont="1" applyFill="1" applyBorder="1" applyAlignment="1" applyProtection="1">
      <alignment horizontal="left" vertical="center" wrapText="1"/>
    </xf>
    <xf numFmtId="0" fontId="3" fillId="4" borderId="7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center" wrapText="1"/>
    </xf>
    <xf numFmtId="0" fontId="3" fillId="3" borderId="6" xfId="2" applyFont="1" applyFill="1" applyBorder="1" applyAlignment="1">
      <alignment horizontal="left" vertical="center" wrapText="1"/>
    </xf>
    <xf numFmtId="0" fontId="3" fillId="3" borderId="6" xfId="3" applyFont="1" applyFill="1" applyBorder="1" applyAlignment="1" applyProtection="1">
      <alignment horizontal="left" vertical="center"/>
    </xf>
    <xf numFmtId="0" fontId="3" fillId="3" borderId="6" xfId="3" applyFont="1" applyFill="1" applyBorder="1" applyAlignment="1" applyProtection="1">
      <alignment horizontal="left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0" borderId="0" xfId="0" applyFont="1"/>
    <xf numFmtId="0" fontId="5" fillId="4" borderId="3" xfId="0" applyFont="1" applyFill="1" applyBorder="1" applyAlignment="1">
      <alignment horizontal="centerContinuous" vertical="center" wrapText="1"/>
    </xf>
    <xf numFmtId="164" fontId="3" fillId="4" borderId="4" xfId="3" applyNumberFormat="1" applyFont="1" applyFill="1" applyBorder="1" applyAlignment="1" applyProtection="1">
      <alignment horizontal="center" vertical="center"/>
    </xf>
    <xf numFmtId="164" fontId="3" fillId="3" borderId="6" xfId="3" applyNumberFormat="1" applyFont="1" applyFill="1" applyBorder="1" applyAlignment="1" applyProtection="1">
      <alignment horizontal="center" vertical="center"/>
    </xf>
    <xf numFmtId="164" fontId="3" fillId="4" borderId="6" xfId="3" applyNumberFormat="1" applyFont="1" applyFill="1" applyBorder="1" applyAlignment="1" applyProtection="1">
      <alignment horizontal="center" vertical="center"/>
    </xf>
    <xf numFmtId="2" fontId="5" fillId="4" borderId="4" xfId="3" applyNumberFormat="1" applyFont="1" applyFill="1" applyBorder="1" applyAlignment="1" applyProtection="1">
      <alignment horizontal="right" vertical="center"/>
    </xf>
    <xf numFmtId="2" fontId="5" fillId="3" borderId="6" xfId="3" applyNumberFormat="1" applyFont="1" applyFill="1" applyBorder="1" applyAlignment="1" applyProtection="1">
      <alignment horizontal="right" vertical="center"/>
    </xf>
    <xf numFmtId="2" fontId="5" fillId="4" borderId="6" xfId="3" applyNumberFormat="1" applyFont="1" applyFill="1" applyBorder="1" applyAlignment="1" applyProtection="1">
      <alignment horizontal="right" vertical="center"/>
    </xf>
    <xf numFmtId="10" fontId="3" fillId="4" borderId="4" xfId="3" applyNumberFormat="1" applyFont="1" applyFill="1" applyBorder="1" applyAlignment="1" applyProtection="1">
      <alignment horizontal="center" vertical="center"/>
    </xf>
    <xf numFmtId="10" fontId="3" fillId="3" borderId="6" xfId="3" applyNumberFormat="1" applyFont="1" applyFill="1" applyBorder="1" applyAlignment="1" applyProtection="1">
      <alignment horizontal="center" vertical="center"/>
    </xf>
    <xf numFmtId="10" fontId="3" fillId="4" borderId="6" xfId="3" applyNumberFormat="1" applyFont="1" applyFill="1" applyBorder="1" applyAlignment="1" applyProtection="1">
      <alignment horizontal="center" vertical="center"/>
    </xf>
    <xf numFmtId="1" fontId="5" fillId="4" borderId="4" xfId="3" applyNumberFormat="1" applyFont="1" applyFill="1" applyBorder="1" applyAlignment="1" applyProtection="1">
      <alignment horizontal="right" vertical="center"/>
    </xf>
    <xf numFmtId="1" fontId="5" fillId="3" borderId="6" xfId="3" applyNumberFormat="1" applyFont="1" applyFill="1" applyBorder="1" applyAlignment="1" applyProtection="1">
      <alignment horizontal="right" vertical="center"/>
    </xf>
    <xf numFmtId="1" fontId="5" fillId="4" borderId="6" xfId="3" applyNumberFormat="1" applyFont="1" applyFill="1" applyBorder="1" applyAlignment="1" applyProtection="1">
      <alignment horizontal="right" vertical="center"/>
    </xf>
    <xf numFmtId="1" fontId="5" fillId="3" borderId="6" xfId="3" applyNumberFormat="1" applyFont="1" applyFill="1" applyBorder="1" applyAlignment="1" applyProtection="1">
      <alignment horizontal="right" vertical="center" wrapText="1"/>
    </xf>
    <xf numFmtId="1" fontId="5" fillId="4" borderId="6" xfId="3" applyNumberFormat="1" applyFont="1" applyFill="1" applyBorder="1" applyAlignment="1" applyProtection="1">
      <alignment horizontal="right" vertical="center" wrapText="1"/>
    </xf>
    <xf numFmtId="0" fontId="11" fillId="4" borderId="1" xfId="0" applyFont="1" applyFill="1" applyBorder="1" applyAlignment="1">
      <alignment horizontal="centerContinuous" vertical="center"/>
    </xf>
    <xf numFmtId="164" fontId="11" fillId="4" borderId="16" xfId="0" applyNumberFormat="1" applyFont="1" applyFill="1" applyBorder="1" applyAlignment="1">
      <alignment vertical="center"/>
    </xf>
    <xf numFmtId="0" fontId="11" fillId="4" borderId="2" xfId="0" applyFont="1" applyFill="1" applyBorder="1" applyAlignment="1">
      <alignment horizontal="centerContinuous" vertical="center"/>
    </xf>
    <xf numFmtId="0" fontId="12" fillId="4" borderId="1" xfId="0" applyFont="1" applyFill="1" applyBorder="1" applyAlignment="1">
      <alignment horizontal="centerContinuous"/>
    </xf>
    <xf numFmtId="0" fontId="9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left" vertical="center" wrapText="1"/>
    </xf>
    <xf numFmtId="0" fontId="3" fillId="3" borderId="14" xfId="2" applyFont="1" applyFill="1" applyBorder="1" applyAlignment="1">
      <alignment horizontal="left" vertical="center" wrapText="1"/>
    </xf>
    <xf numFmtId="0" fontId="3" fillId="3" borderId="14" xfId="3" applyFont="1" applyFill="1" applyBorder="1" applyAlignment="1" applyProtection="1">
      <alignment horizontal="left" vertical="center"/>
    </xf>
    <xf numFmtId="2" fontId="5" fillId="3" borderId="14" xfId="3" applyNumberFormat="1" applyFont="1" applyFill="1" applyBorder="1" applyAlignment="1" applyProtection="1">
      <alignment horizontal="right" vertical="center"/>
    </xf>
    <xf numFmtId="0" fontId="3" fillId="3" borderId="15" xfId="1" applyFont="1" applyFill="1" applyBorder="1" applyAlignment="1">
      <alignment horizontal="center" vertical="center"/>
    </xf>
    <xf numFmtId="1" fontId="5" fillId="3" borderId="14" xfId="3" applyNumberFormat="1" applyFont="1" applyFill="1" applyBorder="1" applyAlignment="1" applyProtection="1">
      <alignment horizontal="right" vertical="center"/>
    </xf>
    <xf numFmtId="164" fontId="3" fillId="3" borderId="14" xfId="3" applyNumberFormat="1" applyFont="1" applyFill="1" applyBorder="1" applyAlignment="1" applyProtection="1">
      <alignment horizontal="center" vertical="center"/>
    </xf>
    <xf numFmtId="164" fontId="3" fillId="4" borderId="14" xfId="3" applyNumberFormat="1" applyFont="1" applyFill="1" applyBorder="1" applyAlignment="1" applyProtection="1">
      <alignment horizontal="center" vertical="center"/>
    </xf>
    <xf numFmtId="10" fontId="3" fillId="3" borderId="14" xfId="3" applyNumberFormat="1" applyFont="1" applyFill="1" applyBorder="1" applyAlignment="1" applyProtection="1">
      <alignment horizontal="center" vertical="center"/>
    </xf>
    <xf numFmtId="0" fontId="12" fillId="0" borderId="0" xfId="0" applyFont="1"/>
    <xf numFmtId="0" fontId="12" fillId="0" borderId="17" xfId="0" applyFont="1" applyBorder="1" applyAlignment="1">
      <alignment horizontal="center" vertical="center"/>
    </xf>
  </cellXfs>
  <cellStyles count="4">
    <cellStyle name="Excel Built-in Good" xfId="3" xr:uid="{84778B06-4240-4B96-B182-9C4AC6D82211}"/>
    <cellStyle name="Normální" xfId="0" builtinId="0"/>
    <cellStyle name="normální_Typova specifikace 2002_11" xfId="1" xr:uid="{DE4EBE53-C6A1-483E-BF42-106A1F86CADB}"/>
    <cellStyle name="normální_zadavaci tabulky OLD" xfId="2" xr:uid="{09BEACEA-9932-45A3-A56D-9C4A726545CE}"/>
  </cellStyles>
  <dxfs count="0"/>
  <tableStyles count="0" defaultTableStyle="TableStyleMedium2" defaultPivotStyle="PivotStyleLight16"/>
  <colors>
    <mruColors>
      <color rgb="FFFFFFCC"/>
      <color rgb="FFFFFF99"/>
      <color rgb="FFCCFFCC"/>
      <color rgb="FFCCFF99"/>
      <color rgb="FFAFFF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8AD92-1862-46FF-8411-0EEE773CD7B5}">
  <sheetPr>
    <pageSetUpPr fitToPage="1"/>
  </sheetPr>
  <dimension ref="A1:N25"/>
  <sheetViews>
    <sheetView tabSelected="1" zoomScale="85" zoomScaleNormal="85" workbookViewId="0">
      <selection activeCell="D10" sqref="D10"/>
    </sheetView>
  </sheetViews>
  <sheetFormatPr defaultRowHeight="15" x14ac:dyDescent="0.25"/>
  <cols>
    <col min="1" max="1" width="9.140625" style="1"/>
    <col min="2" max="2" width="49.140625" customWidth="1"/>
    <col min="3" max="10" width="20.7109375" customWidth="1"/>
    <col min="11" max="11" width="25.42578125" customWidth="1"/>
    <col min="12" max="14" width="20.7109375" customWidth="1"/>
  </cols>
  <sheetData>
    <row r="1" spans="1:14" ht="38.25" customHeight="1" thickBot="1" x14ac:dyDescent="0.3">
      <c r="A1" s="29"/>
      <c r="B1" s="6" t="s">
        <v>0</v>
      </c>
      <c r="C1" s="7"/>
      <c r="D1" s="7"/>
      <c r="E1" s="8"/>
      <c r="F1" s="8"/>
      <c r="G1" s="8"/>
      <c r="H1" s="8"/>
      <c r="I1" s="8"/>
      <c r="J1" s="8"/>
      <c r="K1" s="9"/>
      <c r="L1" s="9"/>
      <c r="M1" s="9"/>
      <c r="N1" s="10"/>
    </row>
    <row r="2" spans="1:14" ht="48" thickBot="1" x14ac:dyDescent="0.3">
      <c r="A2" s="30"/>
      <c r="B2" s="2" t="s">
        <v>1</v>
      </c>
      <c r="C2" s="3" t="s">
        <v>27</v>
      </c>
      <c r="D2" s="3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47</v>
      </c>
      <c r="L2" s="4" t="s">
        <v>9</v>
      </c>
      <c r="M2" s="4" t="s">
        <v>10</v>
      </c>
      <c r="N2" s="5" t="s">
        <v>11</v>
      </c>
    </row>
    <row r="3" spans="1:14" ht="31.5" x14ac:dyDescent="0.25">
      <c r="A3" s="15">
        <v>1</v>
      </c>
      <c r="B3" s="11" t="s">
        <v>12</v>
      </c>
      <c r="C3" s="12"/>
      <c r="D3" s="12"/>
      <c r="E3" s="13"/>
      <c r="F3" s="13" t="s">
        <v>29</v>
      </c>
      <c r="G3" s="13"/>
      <c r="H3" s="42">
        <v>285</v>
      </c>
      <c r="I3" s="36" t="s">
        <v>41</v>
      </c>
      <c r="J3" s="33"/>
      <c r="K3" s="33">
        <f>(H3*J3)</f>
        <v>0</v>
      </c>
      <c r="L3" s="39"/>
      <c r="M3" s="33">
        <f>SUM(K3*1.21)</f>
        <v>0</v>
      </c>
      <c r="N3" s="14"/>
    </row>
    <row r="4" spans="1:14" ht="78.75" x14ac:dyDescent="0.25">
      <c r="A4" s="22">
        <v>2</v>
      </c>
      <c r="B4" s="23" t="s">
        <v>13</v>
      </c>
      <c r="C4" s="24" t="s">
        <v>28</v>
      </c>
      <c r="D4" s="24"/>
      <c r="E4" s="25" t="s">
        <v>14</v>
      </c>
      <c r="F4" s="26" t="s">
        <v>30</v>
      </c>
      <c r="G4" s="26"/>
      <c r="H4" s="43">
        <v>88</v>
      </c>
      <c r="I4" s="37" t="s">
        <v>41</v>
      </c>
      <c r="J4" s="34"/>
      <c r="K4" s="33">
        <f t="shared" ref="K4:K21" si="0">(H4*J4)</f>
        <v>0</v>
      </c>
      <c r="L4" s="40"/>
      <c r="M4" s="33">
        <f t="shared" ref="M4:M21" si="1">SUM(K4*1.21)</f>
        <v>0</v>
      </c>
      <c r="N4" s="27"/>
    </row>
    <row r="5" spans="1:14" ht="15.75" x14ac:dyDescent="0.25">
      <c r="A5" s="15">
        <v>3</v>
      </c>
      <c r="B5" s="16" t="s">
        <v>15</v>
      </c>
      <c r="C5" s="17"/>
      <c r="D5" s="17"/>
      <c r="E5" s="18"/>
      <c r="F5" s="18" t="s">
        <v>16</v>
      </c>
      <c r="G5" s="20"/>
      <c r="H5" s="44">
        <v>186</v>
      </c>
      <c r="I5" s="38" t="s">
        <v>39</v>
      </c>
      <c r="J5" s="35"/>
      <c r="K5" s="33">
        <f t="shared" si="0"/>
        <v>0</v>
      </c>
      <c r="L5" s="41"/>
      <c r="M5" s="33">
        <f t="shared" si="1"/>
        <v>0</v>
      </c>
      <c r="N5" s="21"/>
    </row>
    <row r="6" spans="1:14" ht="78.75" x14ac:dyDescent="0.25">
      <c r="A6" s="22">
        <v>4</v>
      </c>
      <c r="B6" s="23" t="s">
        <v>17</v>
      </c>
      <c r="C6" s="24" t="s">
        <v>31</v>
      </c>
      <c r="D6" s="24"/>
      <c r="E6" s="25" t="s">
        <v>14</v>
      </c>
      <c r="F6" s="26" t="s">
        <v>32</v>
      </c>
      <c r="G6" s="25"/>
      <c r="H6" s="45">
        <v>5</v>
      </c>
      <c r="I6" s="37" t="s">
        <v>39</v>
      </c>
      <c r="J6" s="34"/>
      <c r="K6" s="33">
        <f>(H6*J6)</f>
        <v>0</v>
      </c>
      <c r="L6" s="40"/>
      <c r="M6" s="33">
        <f t="shared" si="1"/>
        <v>0</v>
      </c>
      <c r="N6" s="27"/>
    </row>
    <row r="7" spans="1:14" ht="15.75" x14ac:dyDescent="0.25">
      <c r="A7" s="15">
        <v>5</v>
      </c>
      <c r="B7" s="16" t="s">
        <v>18</v>
      </c>
      <c r="C7" s="17"/>
      <c r="D7" s="17"/>
      <c r="E7" s="18"/>
      <c r="F7" s="18" t="s">
        <v>62</v>
      </c>
      <c r="G7" s="18"/>
      <c r="H7" s="44">
        <v>4</v>
      </c>
      <c r="I7" s="38" t="s">
        <v>39</v>
      </c>
      <c r="J7" s="35"/>
      <c r="K7" s="33">
        <f t="shared" si="0"/>
        <v>0</v>
      </c>
      <c r="L7" s="41"/>
      <c r="M7" s="33">
        <f t="shared" si="1"/>
        <v>0</v>
      </c>
      <c r="N7" s="21"/>
    </row>
    <row r="8" spans="1:14" ht="78.75" x14ac:dyDescent="0.25">
      <c r="A8" s="22">
        <v>6</v>
      </c>
      <c r="B8" s="24" t="s">
        <v>19</v>
      </c>
      <c r="C8" s="24" t="s">
        <v>33</v>
      </c>
      <c r="D8" s="24"/>
      <c r="E8" s="25" t="s">
        <v>23</v>
      </c>
      <c r="F8" s="26" t="s">
        <v>36</v>
      </c>
      <c r="G8" s="25"/>
      <c r="H8" s="43">
        <v>50</v>
      </c>
      <c r="I8" s="37" t="s">
        <v>41</v>
      </c>
      <c r="J8" s="34"/>
      <c r="K8" s="33">
        <f t="shared" si="0"/>
        <v>0</v>
      </c>
      <c r="L8" s="40"/>
      <c r="M8" s="33">
        <f t="shared" si="1"/>
        <v>0</v>
      </c>
      <c r="N8" s="27"/>
    </row>
    <row r="9" spans="1:14" ht="15.75" x14ac:dyDescent="0.25">
      <c r="A9" s="15">
        <v>7</v>
      </c>
      <c r="B9" s="17" t="s">
        <v>20</v>
      </c>
      <c r="C9" s="17"/>
      <c r="D9" s="17"/>
      <c r="E9" s="18" t="s">
        <v>21</v>
      </c>
      <c r="F9" s="18" t="s">
        <v>34</v>
      </c>
      <c r="G9" s="18"/>
      <c r="H9" s="44">
        <v>1500</v>
      </c>
      <c r="I9" s="38" t="s">
        <v>38</v>
      </c>
      <c r="J9" s="35"/>
      <c r="K9" s="33">
        <f t="shared" si="0"/>
        <v>0</v>
      </c>
      <c r="L9" s="41"/>
      <c r="M9" s="33">
        <f t="shared" si="1"/>
        <v>0</v>
      </c>
      <c r="N9" s="21"/>
    </row>
    <row r="10" spans="1:14" ht="110.25" x14ac:dyDescent="0.25">
      <c r="A10" s="22">
        <v>8</v>
      </c>
      <c r="B10" s="23" t="s">
        <v>48</v>
      </c>
      <c r="C10" s="23" t="s">
        <v>31</v>
      </c>
      <c r="D10" s="23"/>
      <c r="E10" s="23" t="s">
        <v>22</v>
      </c>
      <c r="F10" s="23" t="s">
        <v>35</v>
      </c>
      <c r="G10" s="23"/>
      <c r="H10" s="43">
        <v>127</v>
      </c>
      <c r="I10" s="37" t="s">
        <v>41</v>
      </c>
      <c r="J10" s="34"/>
      <c r="K10" s="33">
        <f t="shared" si="0"/>
        <v>0</v>
      </c>
      <c r="L10" s="40"/>
      <c r="M10" s="33">
        <f t="shared" si="1"/>
        <v>0</v>
      </c>
      <c r="N10" s="28"/>
    </row>
    <row r="11" spans="1:14" ht="63" x14ac:dyDescent="0.25">
      <c r="A11" s="15">
        <v>9</v>
      </c>
      <c r="B11" s="16" t="s">
        <v>57</v>
      </c>
      <c r="C11" s="16" t="s">
        <v>33</v>
      </c>
      <c r="D11" s="16"/>
      <c r="E11" s="16" t="s">
        <v>22</v>
      </c>
      <c r="F11" s="16" t="s">
        <v>35</v>
      </c>
      <c r="G11" s="16"/>
      <c r="H11" s="44">
        <v>12</v>
      </c>
      <c r="I11" s="38" t="s">
        <v>41</v>
      </c>
      <c r="J11" s="35"/>
      <c r="K11" s="33">
        <f t="shared" si="0"/>
        <v>0</v>
      </c>
      <c r="L11" s="41"/>
      <c r="M11" s="33">
        <f t="shared" si="1"/>
        <v>0</v>
      </c>
      <c r="N11" s="19"/>
    </row>
    <row r="12" spans="1:14" ht="63" x14ac:dyDescent="0.25">
      <c r="A12" s="22">
        <v>10</v>
      </c>
      <c r="B12" s="23" t="s">
        <v>58</v>
      </c>
      <c r="C12" s="24"/>
      <c r="D12" s="24"/>
      <c r="E12" s="25" t="s">
        <v>23</v>
      </c>
      <c r="F12" s="26" t="s">
        <v>36</v>
      </c>
      <c r="G12" s="25"/>
      <c r="H12" s="43">
        <v>5300</v>
      </c>
      <c r="I12" s="37" t="s">
        <v>37</v>
      </c>
      <c r="J12" s="34"/>
      <c r="K12" s="33">
        <f t="shared" si="0"/>
        <v>0</v>
      </c>
      <c r="L12" s="40"/>
      <c r="M12" s="33">
        <f t="shared" si="1"/>
        <v>0</v>
      </c>
      <c r="N12" s="28"/>
    </row>
    <row r="13" spans="1:14" ht="63" x14ac:dyDescent="0.25">
      <c r="A13" s="15">
        <v>11</v>
      </c>
      <c r="B13" s="16" t="s">
        <v>59</v>
      </c>
      <c r="C13" s="17"/>
      <c r="D13" s="17"/>
      <c r="E13" s="18" t="s">
        <v>23</v>
      </c>
      <c r="F13" s="20" t="s">
        <v>36</v>
      </c>
      <c r="G13" s="18"/>
      <c r="H13" s="46">
        <v>10500</v>
      </c>
      <c r="I13" s="38" t="s">
        <v>37</v>
      </c>
      <c r="J13" s="35"/>
      <c r="K13" s="33">
        <f t="shared" si="0"/>
        <v>0</v>
      </c>
      <c r="L13" s="41"/>
      <c r="M13" s="33">
        <f t="shared" si="1"/>
        <v>0</v>
      </c>
      <c r="N13" s="19"/>
    </row>
    <row r="14" spans="1:14" ht="63" x14ac:dyDescent="0.25">
      <c r="A14" s="22">
        <v>12</v>
      </c>
      <c r="B14" s="23" t="s">
        <v>24</v>
      </c>
      <c r="C14" s="24"/>
      <c r="D14" s="24"/>
      <c r="E14" s="25" t="s">
        <v>22</v>
      </c>
      <c r="F14" s="26" t="s">
        <v>36</v>
      </c>
      <c r="G14" s="25"/>
      <c r="H14" s="43">
        <v>1800</v>
      </c>
      <c r="I14" s="37" t="s">
        <v>37</v>
      </c>
      <c r="J14" s="34"/>
      <c r="K14" s="33">
        <f t="shared" si="0"/>
        <v>0</v>
      </c>
      <c r="L14" s="40"/>
      <c r="M14" s="33">
        <f t="shared" si="1"/>
        <v>0</v>
      </c>
      <c r="N14" s="28"/>
    </row>
    <row r="15" spans="1:14" ht="15.75" x14ac:dyDescent="0.25">
      <c r="A15" s="15">
        <v>13</v>
      </c>
      <c r="B15" s="16" t="s">
        <v>50</v>
      </c>
      <c r="C15" s="17"/>
      <c r="D15" s="17"/>
      <c r="E15" s="18"/>
      <c r="F15" s="20"/>
      <c r="G15" s="18"/>
      <c r="H15" s="44">
        <v>30</v>
      </c>
      <c r="I15" s="38" t="s">
        <v>39</v>
      </c>
      <c r="J15" s="35"/>
      <c r="K15" s="33">
        <f t="shared" si="0"/>
        <v>0</v>
      </c>
      <c r="L15" s="40"/>
      <c r="M15" s="33">
        <f t="shared" si="1"/>
        <v>0</v>
      </c>
      <c r="N15" s="28"/>
    </row>
    <row r="16" spans="1:14" ht="47.25" x14ac:dyDescent="0.25">
      <c r="A16" s="22">
        <v>14</v>
      </c>
      <c r="B16" s="23" t="s">
        <v>60</v>
      </c>
      <c r="C16" s="24"/>
      <c r="D16" s="24"/>
      <c r="E16" s="25" t="s">
        <v>25</v>
      </c>
      <c r="F16" s="26" t="s">
        <v>26</v>
      </c>
      <c r="G16" s="25"/>
      <c r="H16" s="43">
        <v>10</v>
      </c>
      <c r="I16" s="37" t="s">
        <v>41</v>
      </c>
      <c r="J16" s="34"/>
      <c r="K16" s="33">
        <f t="shared" si="0"/>
        <v>0</v>
      </c>
      <c r="L16" s="40"/>
      <c r="M16" s="33">
        <f t="shared" si="1"/>
        <v>0</v>
      </c>
      <c r="N16" s="28"/>
    </row>
    <row r="17" spans="1:14" ht="78.75" x14ac:dyDescent="0.25">
      <c r="A17" s="15">
        <v>15</v>
      </c>
      <c r="B17" s="16" t="s">
        <v>49</v>
      </c>
      <c r="C17" s="17"/>
      <c r="D17" s="17"/>
      <c r="E17" s="18"/>
      <c r="F17" s="20"/>
      <c r="G17" s="20" t="s">
        <v>61</v>
      </c>
      <c r="H17" s="44">
        <v>30</v>
      </c>
      <c r="I17" s="38" t="s">
        <v>40</v>
      </c>
      <c r="J17" s="35"/>
      <c r="K17" s="33">
        <f t="shared" si="0"/>
        <v>0</v>
      </c>
      <c r="L17" s="41"/>
      <c r="M17" s="33">
        <f t="shared" si="1"/>
        <v>0</v>
      </c>
      <c r="N17" s="19"/>
    </row>
    <row r="18" spans="1:14" ht="31.5" x14ac:dyDescent="0.25">
      <c r="A18" s="22">
        <v>16</v>
      </c>
      <c r="B18" s="23" t="s">
        <v>51</v>
      </c>
      <c r="C18" s="24"/>
      <c r="D18" s="24"/>
      <c r="E18" s="25"/>
      <c r="F18" s="26"/>
      <c r="G18" s="26"/>
      <c r="H18" s="43">
        <v>30</v>
      </c>
      <c r="I18" s="37" t="s">
        <v>39</v>
      </c>
      <c r="J18" s="34"/>
      <c r="K18" s="33">
        <f t="shared" si="0"/>
        <v>0</v>
      </c>
      <c r="L18" s="40"/>
      <c r="M18" s="33">
        <f t="shared" si="1"/>
        <v>0</v>
      </c>
      <c r="N18" s="28"/>
    </row>
    <row r="19" spans="1:14" ht="47.25" x14ac:dyDescent="0.25">
      <c r="A19" s="15">
        <v>17</v>
      </c>
      <c r="B19" s="16" t="s">
        <v>52</v>
      </c>
      <c r="C19" s="17"/>
      <c r="D19" s="17"/>
      <c r="E19" s="18"/>
      <c r="F19" s="18"/>
      <c r="G19" s="18"/>
      <c r="H19" s="44">
        <v>34</v>
      </c>
      <c r="I19" s="38" t="s">
        <v>39</v>
      </c>
      <c r="J19" s="35"/>
      <c r="K19" s="33">
        <f t="shared" ref="K19:K20" si="2">(H19*J19)</f>
        <v>0</v>
      </c>
      <c r="L19" s="41"/>
      <c r="M19" s="33">
        <f t="shared" ref="M19:M20" si="3">SUM(K19*1.21)</f>
        <v>0</v>
      </c>
      <c r="N19" s="19"/>
    </row>
    <row r="20" spans="1:14" ht="47.25" x14ac:dyDescent="0.25">
      <c r="A20" s="22">
        <v>18</v>
      </c>
      <c r="B20" s="23" t="s">
        <v>53</v>
      </c>
      <c r="C20" s="24"/>
      <c r="D20" s="24"/>
      <c r="E20" s="25"/>
      <c r="F20" s="25"/>
      <c r="G20" s="25"/>
      <c r="H20" s="43">
        <v>35</v>
      </c>
      <c r="I20" s="37" t="s">
        <v>39</v>
      </c>
      <c r="J20" s="34"/>
      <c r="K20" s="35">
        <f t="shared" si="2"/>
        <v>0</v>
      </c>
      <c r="L20" s="40"/>
      <c r="M20" s="35">
        <f t="shared" si="3"/>
        <v>0</v>
      </c>
      <c r="N20" s="28"/>
    </row>
    <row r="21" spans="1:14" ht="48" thickBot="1" x14ac:dyDescent="0.3">
      <c r="A21" s="51">
        <v>19</v>
      </c>
      <c r="B21" s="52" t="s">
        <v>54</v>
      </c>
      <c r="C21" s="53"/>
      <c r="D21" s="53"/>
      <c r="E21" s="54"/>
      <c r="F21" s="54"/>
      <c r="G21" s="54"/>
      <c r="H21" s="57">
        <v>7</v>
      </c>
      <c r="I21" s="55" t="s">
        <v>39</v>
      </c>
      <c r="J21" s="58"/>
      <c r="K21" s="59">
        <f t="shared" si="0"/>
        <v>0</v>
      </c>
      <c r="L21" s="60"/>
      <c r="M21" s="59">
        <f t="shared" si="1"/>
        <v>0</v>
      </c>
      <c r="N21" s="56"/>
    </row>
    <row r="22" spans="1:14" ht="44.25" customHeight="1" thickBot="1" x14ac:dyDescent="0.3">
      <c r="B22" s="32" t="s">
        <v>44</v>
      </c>
      <c r="C22" s="50"/>
      <c r="D22" s="50"/>
      <c r="E22" s="50"/>
      <c r="F22" s="50"/>
      <c r="G22" s="50"/>
      <c r="H22" s="50"/>
      <c r="I22" s="50"/>
      <c r="J22" s="49" t="s">
        <v>45</v>
      </c>
      <c r="K22" s="48">
        <f>SUM(K3:K21)</f>
        <v>0</v>
      </c>
      <c r="L22" s="47" t="s">
        <v>46</v>
      </c>
      <c r="M22" s="48">
        <f>SUM(M3:M21)</f>
        <v>0</v>
      </c>
    </row>
    <row r="25" spans="1:14" ht="15.75" x14ac:dyDescent="0.25">
      <c r="B25" s="61" t="s">
        <v>55</v>
      </c>
      <c r="C25" s="62" t="s">
        <v>56</v>
      </c>
    </row>
  </sheetData>
  <phoneticPr fontId="10" type="noConversion"/>
  <pageMargins left="0.70866141732283472" right="0.70866141732283472" top="0.78740157480314965" bottom="0.78740157480314965" header="0.31496062992125984" footer="0.31496062992125984"/>
  <pageSetup paperSize="9" scale="42" orientation="landscape" r:id="rId1"/>
  <headerFooter>
    <oddHeader>&amp;RPříloha č. 1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F10DF57-2DEF-4F39-A0C1-F563B7E30E0E}">
          <x14:formula1>
            <xm:f>List2!$A$1:$A$2</xm:f>
          </x14:formula1>
          <xm:sqref>D3:D21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8ECC1-085B-4623-93AD-AF0A43450B87}">
  <dimension ref="A1:A2"/>
  <sheetViews>
    <sheetView workbookViewId="0">
      <selection activeCell="C11" sqref="C11"/>
    </sheetView>
  </sheetViews>
  <sheetFormatPr defaultRowHeight="15" x14ac:dyDescent="0.25"/>
  <sheetData>
    <row r="1" spans="1:1" x14ac:dyDescent="0.25">
      <c r="A1" s="31" t="s">
        <v>42</v>
      </c>
    </row>
    <row r="2" spans="1:1" x14ac:dyDescent="0.25">
      <c r="A2" s="31" t="s">
        <v>43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Dezinfekční prostředky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Jersáková Klára</dc:creator>
  <cp:lastModifiedBy>Jersáková Klára</cp:lastModifiedBy>
  <cp:lastPrinted>2024-09-03T13:56:00Z</cp:lastPrinted>
  <dcterms:created xsi:type="dcterms:W3CDTF">2024-09-03T09:24:06Z</dcterms:created>
  <dcterms:modified xsi:type="dcterms:W3CDTF">2024-09-10T12:31:20Z</dcterms:modified>
</cp:coreProperties>
</file>