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EB75D2C8-1C31-40C4-AA31-C87118D2E147}" xr6:coauthVersionLast="47" xr6:coauthVersionMax="47" xr10:uidLastSave="{00000000-0000-0000-0000-000000000000}"/>
  <bookViews>
    <workbookView xWindow="5376" yWindow="648" windowWidth="17280" windowHeight="8964" xr2:uid="{00000000-000D-0000-FFFF-FFFF00000000}"/>
  </bookViews>
  <sheets>
    <sheet name="Specifikace" sheetId="1" r:id="rId1"/>
    <sheet name="Popis svítidel"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5" i="1" l="1"/>
  <c r="J37" i="1"/>
  <c r="J51" i="1" l="1"/>
  <c r="J17" i="1"/>
  <c r="J16" i="1"/>
  <c r="J5" i="1"/>
  <c r="J6" i="1"/>
  <c r="J7" i="1"/>
  <c r="J8" i="1"/>
  <c r="J9" i="1"/>
  <c r="J10" i="1"/>
  <c r="J11" i="1"/>
  <c r="J12" i="1"/>
  <c r="J13" i="1"/>
  <c r="J14" i="1"/>
  <c r="J15" i="1"/>
  <c r="J18" i="1"/>
  <c r="J19" i="1"/>
  <c r="J20" i="1"/>
  <c r="J21" i="1"/>
  <c r="J22" i="1"/>
  <c r="J23" i="1"/>
  <c r="J24" i="1"/>
  <c r="J25" i="1"/>
  <c r="J26" i="1"/>
  <c r="J27" i="1"/>
  <c r="J28" i="1"/>
  <c r="J29" i="1"/>
  <c r="J30" i="1"/>
  <c r="J31" i="1"/>
  <c r="J32" i="1"/>
  <c r="J33" i="1"/>
  <c r="J34" i="1"/>
  <c r="J35" i="1"/>
  <c r="J36" i="1"/>
  <c r="J38" i="1"/>
  <c r="J39" i="1"/>
  <c r="J40" i="1"/>
  <c r="J41" i="1"/>
  <c r="J42" i="1"/>
  <c r="J43" i="1"/>
  <c r="J44" i="1"/>
  <c r="J46" i="1"/>
  <c r="J47" i="1"/>
  <c r="J48" i="1"/>
  <c r="J49" i="1"/>
  <c r="J50" i="1"/>
  <c r="J52" i="1"/>
  <c r="J4" i="1"/>
  <c r="J53" i="1" l="1"/>
</calcChain>
</file>

<file path=xl/sharedStrings.xml><?xml version="1.0" encoding="utf-8"?>
<sst xmlns="http://schemas.openxmlformats.org/spreadsheetml/2006/main" count="187" uniqueCount="95">
  <si>
    <t>č.</t>
  </si>
  <si>
    <t>předmět činnosti</t>
  </si>
  <si>
    <t>cena za jednotku</t>
  </si>
  <si>
    <t>MJ</t>
  </si>
  <si>
    <t>cena bez DPH</t>
  </si>
  <si>
    <t>1.</t>
  </si>
  <si>
    <t>výměna stožáru</t>
  </si>
  <si>
    <t>A) silniční</t>
  </si>
  <si>
    <t>a)</t>
  </si>
  <si>
    <t>ocelový, žárově pozinkovaný bez patice</t>
  </si>
  <si>
    <t>1 ks</t>
  </si>
  <si>
    <t>aa)</t>
  </si>
  <si>
    <t>ocelový, žárově pozinkovaný s paticí</t>
  </si>
  <si>
    <t>b)</t>
  </si>
  <si>
    <t>výška nad 6 m do 8 m</t>
  </si>
  <si>
    <t>bb)</t>
  </si>
  <si>
    <t>c)</t>
  </si>
  <si>
    <t>cc)</t>
  </si>
  <si>
    <t>d)</t>
  </si>
  <si>
    <t>B) sadový</t>
  </si>
  <si>
    <t>2.</t>
  </si>
  <si>
    <t>nové osazení stožáru</t>
  </si>
  <si>
    <t>3.</t>
  </si>
  <si>
    <t>1 bm</t>
  </si>
  <si>
    <t>vzdušné vedení</t>
  </si>
  <si>
    <t>4.</t>
  </si>
  <si>
    <t>ocelový, žárově pozinkovaný - délka od 0,3 do 1,5 m</t>
  </si>
  <si>
    <t>ocelový, žárově pozinkovaný – délka nad 1,5 do 3 m</t>
  </si>
  <si>
    <t>5.</t>
  </si>
  <si>
    <t>výměna/osazení nového svítidla</t>
  </si>
  <si>
    <t>„1“  50 W – 70 W</t>
  </si>
  <si>
    <t>„1“  100 W – 250 W</t>
  </si>
  <si>
    <t>„2“  50 W – 70 W</t>
  </si>
  <si>
    <t>„2“   100 W</t>
  </si>
  <si>
    <t>„3“  50 W – 70 W</t>
  </si>
  <si>
    <t>„3“  100 W – 250 W</t>
  </si>
  <si>
    <t>6.</t>
  </si>
  <si>
    <t xml:space="preserve">A) silniční </t>
  </si>
  <si>
    <t>7.</t>
  </si>
  <si>
    <t>8.</t>
  </si>
  <si>
    <t>nátěr výložníku</t>
  </si>
  <si>
    <t>délka od 0,3 do 1,5 m</t>
  </si>
  <si>
    <t>délka nad 1,5 do 3 m</t>
  </si>
  <si>
    <t>nátěr stožáru</t>
  </si>
  <si>
    <t>Popis svítidel typu "1", "2", a "3"</t>
  </si>
  <si>
    <t xml:space="preserve"> </t>
  </si>
  <si>
    <t>aaa)</t>
  </si>
  <si>
    <t>aaaa)</t>
  </si>
  <si>
    <t>1hod</t>
  </si>
  <si>
    <t xml:space="preserve">Mimořádné čištení  krytů svítidel </t>
  </si>
  <si>
    <t>aaaaa)</t>
  </si>
  <si>
    <t>bbb)</t>
  </si>
  <si>
    <t>bbbb)</t>
  </si>
  <si>
    <t>ccc)</t>
  </si>
  <si>
    <t>cccc)</t>
  </si>
  <si>
    <t>ccccc)</t>
  </si>
  <si>
    <t>e)</t>
  </si>
  <si>
    <t>výměna kabelů v chráničce</t>
  </si>
  <si>
    <t>aaaaaa)</t>
  </si>
  <si>
    <t>1ks</t>
  </si>
  <si>
    <t>„1“ LED do 20W</t>
  </si>
  <si>
    <t>„1“ LED do 40W</t>
  </si>
  <si>
    <t>„1“ LED do 60W</t>
  </si>
  <si>
    <t>„2“ LED do 40W</t>
  </si>
  <si>
    <t>„2“ LED do 60W</t>
  </si>
  <si>
    <t>„3“LED do 40W</t>
  </si>
  <si>
    <t>„3“LED  do 60W</t>
  </si>
  <si>
    <t>„3“LED nad 60W</t>
  </si>
  <si>
    <t>Měření koroze stožárů</t>
  </si>
  <si>
    <t xml:space="preserve">Zpracování podkladů pro likvidaci škody </t>
  </si>
  <si>
    <t>Součinnost se složkami IZS - zajištění škody</t>
  </si>
  <si>
    <t>výška do 6 m</t>
  </si>
  <si>
    <t>výška nad 8 m do 10 m</t>
  </si>
  <si>
    <t>osazení/výměna výložníku</t>
  </si>
  <si>
    <t>výška  do 6 m</t>
  </si>
  <si>
    <t>odstranění stožáru</t>
  </si>
  <si>
    <t>výška  nad 6 do 8 m</t>
  </si>
  <si>
    <t xml:space="preserve">1 ks </t>
  </si>
  <si>
    <t>výměna / zhotovení kabelového pole</t>
  </si>
  <si>
    <t>nespecifikované úkony</t>
  </si>
  <si>
    <t>zámková dlažba, beton, asfalt (chodník) -  uložení do hloubky dle ČSN 73 6005</t>
  </si>
  <si>
    <t>asfalt (komunikace) - uložení do hloubky dle ČSN 73 6005</t>
  </si>
  <si>
    <t>volný terén – uložení do hloubky dle ČSN 73 6005</t>
  </si>
  <si>
    <t xml:space="preserve"> bet.,ocel, dřevo, pozink</t>
  </si>
  <si>
    <t>Měření a regulace LED svítidel</t>
  </si>
  <si>
    <t>"3" 250 W - 400 W</t>
  </si>
  <si>
    <t>cccccc)</t>
  </si>
  <si>
    <r>
      <rPr>
        <b/>
        <sz val="11"/>
        <rFont val="Calibri"/>
        <family val="2"/>
        <charset val="238"/>
        <scheme val="minor"/>
      </rPr>
      <t>svítidlo „3“</t>
    </r>
    <r>
      <rPr>
        <sz val="11"/>
        <rFont val="Calibri"/>
        <family val="2"/>
        <charset val="238"/>
        <scheme val="minor"/>
      </rPr>
      <t xml:space="preserve"> stejných technických a designových parametrů (včetně deklarované doby životnosti) jako jsou zemní svítidla, reflektory,  apod. (viz pasport VO) – rozdělena do 6 skupin dle příkonu</t>
    </r>
  </si>
  <si>
    <r>
      <rPr>
        <b/>
        <sz val="11"/>
        <rFont val="Calibri"/>
        <family val="2"/>
        <charset val="238"/>
        <scheme val="minor"/>
      </rPr>
      <t xml:space="preserve">svítidlo „2“ </t>
    </r>
    <r>
      <rPr>
        <sz val="11"/>
        <rFont val="Calibri"/>
        <family val="2"/>
        <charset val="238"/>
        <scheme val="minor"/>
      </rPr>
      <t>stejných technických a designových parametrů (včetně deklarované doby životnosti) jako jsou svítidla typového označení DL systém-koule, Ufo, Mushroom, Nella THORN, solární LED svítidla apod. (viz pasport VO) – rozdělena do 4 skupin dle příkonu</t>
    </r>
  </si>
  <si>
    <t xml:space="preserve">předpokládaný objem  - 5 let </t>
  </si>
  <si>
    <r>
      <t>cena za předpokládaný</t>
    </r>
    <r>
      <rPr>
        <b/>
        <u/>
        <sz val="10"/>
        <color theme="1"/>
        <rFont val="Calibri"/>
        <family val="2"/>
        <charset val="238"/>
        <scheme val="minor"/>
      </rPr>
      <t xml:space="preserve"> </t>
    </r>
    <r>
      <rPr>
        <sz val="10"/>
        <color theme="1"/>
        <rFont val="Calibri"/>
        <family val="2"/>
        <charset val="238"/>
        <scheme val="minor"/>
      </rPr>
      <t xml:space="preserve">objem prací - 5 let </t>
    </r>
  </si>
  <si>
    <r>
      <rPr>
        <b/>
        <sz val="11"/>
        <rFont val="Calibri"/>
        <family val="2"/>
        <charset val="238"/>
        <scheme val="minor"/>
      </rPr>
      <t>svítidlo „1“</t>
    </r>
    <r>
      <rPr>
        <sz val="11"/>
        <rFont val="Calibri"/>
        <family val="2"/>
        <charset val="238"/>
        <scheme val="minor"/>
      </rPr>
      <t xml:space="preserve"> stejných technických a designových parametrů (včetně deklarované doby životnosti) jako jsou svítidla typového označení Siteco ST70, ST150, Philips, Gadone, Siteco Streetlight LED, GRAZ PALO LED, BEGA LED, PIKE LED, ALFA LED apod. (viz pasport VO) - rozdělena do 6 skupin dle příkonu </t>
    </r>
  </si>
  <si>
    <t>„1“ LED do 140W</t>
  </si>
  <si>
    <t xml:space="preserve">   C) ochranný nátěr do výše 0,5 m  (ochrana proti močení psů)</t>
  </si>
  <si>
    <t>Příloha č. 3  ZD _ Ceník – Tabulka 3 oprav dle vymezeného předmětu plnění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</si>
</sst>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0"/>
      <color theme="1"/>
      <name val="Calibri"/>
      <family val="2"/>
      <charset val="238"/>
      <scheme val="minor"/>
    </font>
    <font>
      <b/>
      <u/>
      <sz val="10"/>
      <color theme="1"/>
      <name val="Calibri"/>
      <family val="2"/>
      <charset val="238"/>
      <scheme val="minor"/>
    </font>
    <font>
      <b/>
      <sz val="12"/>
      <color theme="1"/>
      <name val="Calibri"/>
      <family val="2"/>
      <charset val="238"/>
      <scheme val="minor"/>
    </font>
    <font>
      <sz val="11"/>
      <name val="Calibri"/>
      <family val="2"/>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sz val="18"/>
      <color theme="1"/>
      <name val="Calibri"/>
      <family val="2"/>
      <charset val="238"/>
      <scheme val="minor"/>
    </font>
    <font>
      <sz val="10"/>
      <color rgb="FF00B050"/>
      <name val="Calibri"/>
      <family val="2"/>
      <charset val="238"/>
      <scheme val="minor"/>
    </font>
    <font>
      <sz val="10"/>
      <name val="Calibri"/>
      <family val="2"/>
      <charset val="238"/>
      <scheme val="minor"/>
    </font>
  </fonts>
  <fills count="3">
    <fill>
      <patternFill patternType="none"/>
    </fill>
    <fill>
      <patternFill patternType="gray125"/>
    </fill>
    <fill>
      <patternFill patternType="solid">
        <fgColor rgb="FFE5DFEC"/>
        <bgColor indexed="64"/>
      </patternFill>
    </fill>
  </fills>
  <borders count="41">
    <border>
      <left/>
      <right/>
      <top/>
      <bottom/>
      <diagonal/>
    </border>
    <border>
      <left style="double">
        <color indexed="64"/>
      </left>
      <right style="medium">
        <color indexed="64"/>
      </right>
      <top style="double">
        <color indexed="64"/>
      </top>
      <bottom/>
      <diagonal/>
    </border>
    <border>
      <left style="double">
        <color indexed="64"/>
      </left>
      <right style="medium">
        <color indexed="64"/>
      </right>
      <top/>
      <bottom style="double">
        <color indexed="64"/>
      </bottom>
      <diagonal/>
    </border>
    <border>
      <left/>
      <right/>
      <top style="double">
        <color indexed="64"/>
      </top>
      <bottom/>
      <diagonal/>
    </border>
    <border>
      <left/>
      <right style="medium">
        <color indexed="64"/>
      </right>
      <top style="double">
        <color indexed="64"/>
      </top>
      <bottom/>
      <diagonal/>
    </border>
    <border>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double">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double">
        <color indexed="64"/>
      </right>
      <top/>
      <bottom style="medium">
        <color indexed="64"/>
      </bottom>
      <diagonal/>
    </border>
    <border>
      <left style="thin">
        <color indexed="64"/>
      </left>
      <right style="thin">
        <color indexed="64"/>
      </right>
      <top/>
      <bottom style="double">
        <color indexed="64"/>
      </bottom>
      <diagonal/>
    </border>
    <border>
      <left/>
      <right style="thin">
        <color indexed="64"/>
      </right>
      <top/>
      <bottom style="medium">
        <color indexed="64"/>
      </bottom>
      <diagonal/>
    </border>
    <border>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s>
  <cellStyleXfs count="2">
    <xf numFmtId="0" fontId="0" fillId="0" borderId="0"/>
    <xf numFmtId="0" fontId="4" fillId="0" borderId="0"/>
  </cellStyleXfs>
  <cellXfs count="109">
    <xf numFmtId="0" fontId="0" fillId="0" borderId="0" xfId="0"/>
    <xf numFmtId="0" fontId="1" fillId="0" borderId="0" xfId="0" applyFont="1"/>
    <xf numFmtId="0" fontId="1" fillId="0" borderId="10" xfId="0" applyFont="1" applyBorder="1" applyAlignment="1">
      <alignment vertical="center" wrapText="1"/>
    </xf>
    <xf numFmtId="0" fontId="1" fillId="0" borderId="10" xfId="0" applyFont="1" applyBorder="1" applyAlignment="1">
      <alignment horizontal="justify" vertical="center" wrapText="1"/>
    </xf>
    <xf numFmtId="0" fontId="1" fillId="2" borderId="10" xfId="0" applyFont="1" applyFill="1" applyBorder="1" applyAlignment="1">
      <alignment horizontal="justify" vertical="center" wrapText="1"/>
    </xf>
    <xf numFmtId="0" fontId="1" fillId="2" borderId="6" xfId="0" applyFont="1" applyFill="1" applyBorder="1" applyAlignment="1">
      <alignment horizontal="justify" vertical="center" wrapText="1"/>
    </xf>
    <xf numFmtId="0" fontId="1" fillId="0" borderId="10" xfId="0" applyFont="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0" xfId="0" applyFont="1" applyAlignment="1">
      <alignment horizontal="center" vertical="center"/>
    </xf>
    <xf numFmtId="0" fontId="1" fillId="0" borderId="14" xfId="0" applyFont="1" applyBorder="1" applyAlignment="1">
      <alignment vertical="center" wrapText="1"/>
    </xf>
    <xf numFmtId="0" fontId="3" fillId="0" borderId="0" xfId="0" applyFont="1" applyAlignment="1">
      <alignment horizontal="center" vertical="center"/>
    </xf>
    <xf numFmtId="0" fontId="1" fillId="0" borderId="0" xfId="0" applyFont="1" applyAlignment="1">
      <alignment horizontal="center"/>
    </xf>
    <xf numFmtId="0" fontId="1" fillId="0" borderId="25" xfId="0" applyFont="1" applyBorder="1" applyAlignment="1">
      <alignment vertical="center" wrapText="1"/>
    </xf>
    <xf numFmtId="0" fontId="1" fillId="2" borderId="20" xfId="0" applyFont="1" applyFill="1" applyBorder="1" applyAlignment="1">
      <alignment horizontal="justify" vertical="center" wrapText="1"/>
    </xf>
    <xf numFmtId="0" fontId="1" fillId="2" borderId="20" xfId="0" applyFont="1" applyFill="1" applyBorder="1" applyAlignment="1">
      <alignment horizontal="center" vertical="center" wrapText="1"/>
    </xf>
    <xf numFmtId="0" fontId="1" fillId="0" borderId="0" xfId="0" applyFont="1" applyAlignment="1">
      <alignment horizontal="left"/>
    </xf>
    <xf numFmtId="0" fontId="1" fillId="0" borderId="23" xfId="0" applyFont="1" applyBorder="1" applyAlignment="1">
      <alignment horizontal="justify" vertical="center" wrapText="1"/>
    </xf>
    <xf numFmtId="0" fontId="1" fillId="0" borderId="24" xfId="0" applyFont="1" applyBorder="1" applyAlignment="1">
      <alignment horizontal="justify" vertical="center" wrapText="1"/>
    </xf>
    <xf numFmtId="0" fontId="1" fillId="0" borderId="6" xfId="0" applyFont="1" applyBorder="1" applyAlignment="1">
      <alignment vertical="center" wrapText="1"/>
    </xf>
    <xf numFmtId="0" fontId="1" fillId="2" borderId="9" xfId="0" applyFont="1" applyFill="1" applyBorder="1" applyAlignment="1">
      <alignment horizontal="justify" vertical="center" wrapText="1"/>
    </xf>
    <xf numFmtId="0" fontId="1" fillId="2" borderId="25" xfId="0" applyFont="1" applyFill="1" applyBorder="1" applyAlignment="1">
      <alignment horizontal="justify" vertical="center" wrapText="1"/>
    </xf>
    <xf numFmtId="0" fontId="1" fillId="0" borderId="2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27" xfId="0" applyFont="1" applyBorder="1"/>
    <xf numFmtId="0" fontId="1" fillId="0" borderId="9" xfId="0" applyFont="1" applyBorder="1" applyAlignment="1">
      <alignment vertical="center" wrapText="1"/>
    </xf>
    <xf numFmtId="0" fontId="1" fillId="0" borderId="28" xfId="0" applyFont="1" applyBorder="1" applyAlignment="1">
      <alignment vertical="center" wrapText="1"/>
    </xf>
    <xf numFmtId="0" fontId="5" fillId="0" borderId="0" xfId="0" applyFont="1" applyAlignment="1">
      <alignment horizontal="justify" vertical="center"/>
    </xf>
    <xf numFmtId="0" fontId="1" fillId="0" borderId="19" xfId="0" applyFont="1" applyBorder="1" applyAlignment="1">
      <alignment vertical="center" wrapText="1"/>
    </xf>
    <xf numFmtId="0" fontId="1" fillId="0" borderId="20" xfId="0" applyFont="1" applyBorder="1" applyAlignment="1">
      <alignment vertical="center" wrapText="1"/>
    </xf>
    <xf numFmtId="0" fontId="1" fillId="0" borderId="6" xfId="0" applyFont="1" applyBorder="1" applyAlignment="1">
      <alignment horizontal="center" vertical="center" wrapText="1"/>
    </xf>
    <xf numFmtId="0" fontId="1" fillId="0" borderId="14" xfId="0" applyFont="1" applyBorder="1" applyAlignment="1">
      <alignment horizontal="justify"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2" fontId="1" fillId="2" borderId="10" xfId="0" applyNumberFormat="1" applyFont="1" applyFill="1" applyBorder="1" applyAlignment="1">
      <alignment horizontal="center" vertical="center" wrapText="1"/>
    </xf>
    <xf numFmtId="4" fontId="7" fillId="0" borderId="0" xfId="0" applyNumberFormat="1" applyFont="1" applyAlignment="1">
      <alignment horizontal="center" vertical="center"/>
    </xf>
    <xf numFmtId="4" fontId="1" fillId="2" borderId="35" xfId="0" applyNumberFormat="1" applyFont="1" applyFill="1" applyBorder="1" applyAlignment="1">
      <alignment horizontal="center" vertical="center" wrapText="1"/>
    </xf>
    <xf numFmtId="4" fontId="1" fillId="2" borderId="34" xfId="0" applyNumberFormat="1" applyFont="1" applyFill="1" applyBorder="1" applyAlignment="1">
      <alignment horizontal="center" vertical="center" wrapText="1"/>
    </xf>
    <xf numFmtId="1" fontId="1" fillId="2" borderId="10" xfId="0" applyNumberFormat="1" applyFont="1" applyFill="1" applyBorder="1" applyAlignment="1">
      <alignment horizontal="center" vertical="center" wrapText="1"/>
    </xf>
    <xf numFmtId="0" fontId="1" fillId="0" borderId="15" xfId="0" applyFont="1" applyBorder="1" applyAlignment="1">
      <alignment horizontal="justify" vertical="center" wrapText="1"/>
    </xf>
    <xf numFmtId="0" fontId="1"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justify" vertical="center" wrapText="1"/>
    </xf>
    <xf numFmtId="0" fontId="1" fillId="0" borderId="16" xfId="0" applyFont="1" applyBorder="1" applyAlignment="1">
      <alignment horizontal="center" vertical="center" wrapText="1"/>
    </xf>
    <xf numFmtId="0" fontId="1" fillId="0" borderId="23" xfId="0" applyFont="1" applyBorder="1" applyAlignment="1">
      <alignment horizontal="center" vertical="center" wrapText="1"/>
    </xf>
    <xf numFmtId="4" fontId="1" fillId="2" borderId="36" xfId="0" applyNumberFormat="1" applyFont="1" applyFill="1" applyBorder="1" applyAlignment="1">
      <alignment horizontal="center" vertical="center" wrapText="1"/>
    </xf>
    <xf numFmtId="0" fontId="1" fillId="0" borderId="15" xfId="0" applyFont="1" applyBorder="1" applyAlignment="1">
      <alignment vertical="center" wrapText="1"/>
    </xf>
    <xf numFmtId="0" fontId="1" fillId="0" borderId="39"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25" xfId="0" applyFont="1" applyBorder="1" applyAlignment="1">
      <alignment horizontal="justify" vertical="center" wrapText="1"/>
    </xf>
    <xf numFmtId="0" fontId="1" fillId="0" borderId="39" xfId="0" applyFont="1" applyBorder="1" applyAlignment="1">
      <alignment horizontal="center" vertical="center" wrapText="1"/>
    </xf>
    <xf numFmtId="0" fontId="1" fillId="2" borderId="38" xfId="0" applyFont="1" applyFill="1" applyBorder="1" applyAlignment="1">
      <alignment horizontal="center" vertical="center" wrapText="1"/>
    </xf>
    <xf numFmtId="0" fontId="1" fillId="2" borderId="15" xfId="0" applyFont="1" applyFill="1" applyBorder="1" applyAlignment="1">
      <alignment horizontal="justify" vertical="center" wrapText="1"/>
    </xf>
    <xf numFmtId="0" fontId="1" fillId="0" borderId="25" xfId="0" applyFont="1" applyBorder="1" applyAlignment="1">
      <alignment horizontal="center" vertical="center" wrapText="1"/>
    </xf>
    <xf numFmtId="4" fontId="1" fillId="2" borderId="20" xfId="0" applyNumberFormat="1" applyFont="1" applyFill="1" applyBorder="1" applyAlignment="1">
      <alignment horizontal="center" vertical="center" wrapText="1"/>
    </xf>
    <xf numFmtId="0" fontId="9" fillId="0" borderId="0" xfId="0" applyFont="1"/>
    <xf numFmtId="0" fontId="1" fillId="0" borderId="25" xfId="0" applyFont="1" applyBorder="1" applyAlignment="1">
      <alignment horizontal="center"/>
    </xf>
    <xf numFmtId="4" fontId="1" fillId="2" borderId="37" xfId="0" applyNumberFormat="1" applyFont="1" applyFill="1" applyBorder="1" applyAlignment="1">
      <alignment horizontal="center" vertical="center" wrapText="1"/>
    </xf>
    <xf numFmtId="0" fontId="1" fillId="2" borderId="2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 fillId="0" borderId="3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6"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0" fontId="1" fillId="0" borderId="14" xfId="0" applyFont="1" applyBorder="1" applyAlignment="1">
      <alignment horizontal="justify" vertical="center" wrapText="1"/>
    </xf>
    <xf numFmtId="0" fontId="1" fillId="0" borderId="1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left"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left"/>
    </xf>
    <xf numFmtId="0" fontId="1" fillId="0" borderId="21" xfId="0" applyFont="1" applyBorder="1" applyAlignment="1">
      <alignment horizontal="justify" vertical="center" wrapText="1"/>
    </xf>
    <xf numFmtId="0" fontId="1" fillId="0" borderId="22" xfId="0" applyFont="1" applyBorder="1" applyAlignment="1">
      <alignment horizontal="justify" vertical="center" wrapText="1"/>
    </xf>
    <xf numFmtId="0" fontId="1" fillId="0" borderId="19" xfId="0" applyFont="1" applyBorder="1" applyAlignment="1">
      <alignment vertical="center" wrapText="1"/>
    </xf>
    <xf numFmtId="0" fontId="1" fillId="0" borderId="20" xfId="0" applyFont="1" applyBorder="1" applyAlignment="1">
      <alignment vertical="center" wrapText="1"/>
    </xf>
    <xf numFmtId="0" fontId="1" fillId="0" borderId="13" xfId="0" applyFont="1" applyBorder="1" applyAlignment="1">
      <alignment vertical="center" wrapText="1"/>
    </xf>
    <xf numFmtId="0" fontId="1" fillId="0" borderId="7" xfId="0" applyFont="1" applyBorder="1" applyAlignment="1">
      <alignment vertical="center" wrapText="1"/>
    </xf>
    <xf numFmtId="0" fontId="1" fillId="0" borderId="26"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0" xfId="0" applyFont="1" applyBorder="1" applyAlignment="1">
      <alignment horizontal="justify"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26" xfId="0" applyFont="1" applyBorder="1" applyAlignment="1">
      <alignment vertical="center" wrapText="1"/>
    </xf>
    <xf numFmtId="0" fontId="1" fillId="0" borderId="10" xfId="0" applyFont="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19" xfId="0" applyFont="1" applyBorder="1" applyAlignment="1">
      <alignment horizontal="left"/>
    </xf>
    <xf numFmtId="0" fontId="1" fillId="0" borderId="40" xfId="0" applyFont="1" applyBorder="1" applyAlignment="1">
      <alignment horizontal="left"/>
    </xf>
    <xf numFmtId="0" fontId="1" fillId="0" borderId="20" xfId="0" applyFont="1" applyBorder="1" applyAlignment="1">
      <alignment horizontal="left"/>
    </xf>
    <xf numFmtId="0" fontId="8" fillId="0" borderId="5" xfId="0" applyFont="1" applyBorder="1" applyAlignment="1">
      <alignment horizontal="center"/>
    </xf>
  </cellXfs>
  <cellStyles count="2">
    <cellStyle name="Normální" xfId="0" builtinId="0"/>
    <cellStyle name="Normální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2"/>
  <sheetViews>
    <sheetView tabSelected="1" topLeftCell="D1" zoomScale="115" zoomScaleNormal="115" workbookViewId="0">
      <selection sqref="A1:G1"/>
    </sheetView>
  </sheetViews>
  <sheetFormatPr defaultColWidth="9.109375" defaultRowHeight="13.8" x14ac:dyDescent="0.3"/>
  <cols>
    <col min="1" max="1" width="9.109375" style="12"/>
    <col min="2" max="2" width="9.109375" style="1"/>
    <col min="3" max="3" width="11" style="1" customWidth="1"/>
    <col min="4" max="4" width="7.5546875" style="1" bestFit="1" customWidth="1"/>
    <col min="5" max="5" width="33.5546875" style="1" customWidth="1"/>
    <col min="6" max="6" width="28.33203125" style="1" customWidth="1"/>
    <col min="7" max="7" width="12.33203125" style="1" customWidth="1"/>
    <col min="8" max="8" width="9.109375" style="1"/>
    <col min="9" max="9" width="13.33203125" style="9" customWidth="1"/>
    <col min="10" max="10" width="17.109375" style="1" customWidth="1"/>
    <col min="11" max="16384" width="9.109375" style="1"/>
  </cols>
  <sheetData>
    <row r="1" spans="1:10" ht="24" thickBot="1" x14ac:dyDescent="0.5">
      <c r="A1" s="108" t="s">
        <v>94</v>
      </c>
      <c r="B1" s="108"/>
      <c r="C1" s="108"/>
      <c r="D1" s="108"/>
      <c r="E1" s="108"/>
      <c r="F1" s="108"/>
      <c r="G1" s="108"/>
    </row>
    <row r="2" spans="1:10" ht="39.75" customHeight="1" thickTop="1" thickBot="1" x14ac:dyDescent="0.35">
      <c r="A2" s="33"/>
      <c r="B2" s="63" t="s">
        <v>1</v>
      </c>
      <c r="C2" s="64"/>
      <c r="D2" s="64"/>
      <c r="E2" s="64"/>
      <c r="F2" s="65"/>
      <c r="G2" s="25"/>
      <c r="H2" s="23" t="s">
        <v>2</v>
      </c>
      <c r="I2" s="24" t="s">
        <v>45</v>
      </c>
      <c r="J2" s="23" t="s">
        <v>90</v>
      </c>
    </row>
    <row r="3" spans="1:10" ht="28.8" thickTop="1" thickBot="1" x14ac:dyDescent="0.35">
      <c r="A3" s="34" t="s">
        <v>0</v>
      </c>
      <c r="B3" s="66"/>
      <c r="C3" s="67"/>
      <c r="D3" s="67"/>
      <c r="E3" s="67"/>
      <c r="F3" s="68"/>
      <c r="G3" s="24" t="s">
        <v>3</v>
      </c>
      <c r="H3" s="22" t="s">
        <v>4</v>
      </c>
      <c r="I3" s="23" t="s">
        <v>89</v>
      </c>
      <c r="J3" s="23" t="s">
        <v>4</v>
      </c>
    </row>
    <row r="4" spans="1:10" ht="15" thickTop="1" thickBot="1" x14ac:dyDescent="0.35">
      <c r="A4" s="83" t="s">
        <v>5</v>
      </c>
      <c r="B4" s="76" t="s">
        <v>6</v>
      </c>
      <c r="C4" s="76" t="s">
        <v>7</v>
      </c>
      <c r="D4" s="2" t="s">
        <v>8</v>
      </c>
      <c r="E4" s="3" t="s">
        <v>9</v>
      </c>
      <c r="F4" s="75" t="s">
        <v>71</v>
      </c>
      <c r="G4" s="76" t="s">
        <v>10</v>
      </c>
      <c r="H4" s="35"/>
      <c r="I4" s="39">
        <v>10</v>
      </c>
      <c r="J4" s="37">
        <f>H4*I4</f>
        <v>0</v>
      </c>
    </row>
    <row r="5" spans="1:10" ht="14.4" thickBot="1" x14ac:dyDescent="0.35">
      <c r="A5" s="84"/>
      <c r="B5" s="97"/>
      <c r="C5" s="97"/>
      <c r="D5" s="2" t="s">
        <v>11</v>
      </c>
      <c r="E5" s="3" t="s">
        <v>12</v>
      </c>
      <c r="F5" s="70"/>
      <c r="G5" s="72"/>
      <c r="H5" s="4"/>
      <c r="I5" s="7">
        <v>5</v>
      </c>
      <c r="J5" s="37">
        <f t="shared" ref="J5:J52" si="0">H5*I5</f>
        <v>0</v>
      </c>
    </row>
    <row r="6" spans="1:10" ht="14.4" thickBot="1" x14ac:dyDescent="0.35">
      <c r="A6" s="84"/>
      <c r="B6" s="97"/>
      <c r="C6" s="97"/>
      <c r="D6" s="2" t="s">
        <v>13</v>
      </c>
      <c r="E6" s="3" t="s">
        <v>9</v>
      </c>
      <c r="F6" s="69" t="s">
        <v>14</v>
      </c>
      <c r="G6" s="71" t="s">
        <v>10</v>
      </c>
      <c r="H6" s="4"/>
      <c r="I6" s="7">
        <v>50</v>
      </c>
      <c r="J6" s="37">
        <f t="shared" si="0"/>
        <v>0</v>
      </c>
    </row>
    <row r="7" spans="1:10" ht="14.4" thickBot="1" x14ac:dyDescent="0.35">
      <c r="A7" s="84"/>
      <c r="B7" s="97"/>
      <c r="C7" s="97"/>
      <c r="D7" s="2" t="s">
        <v>15</v>
      </c>
      <c r="E7" s="3" t="s">
        <v>12</v>
      </c>
      <c r="F7" s="70"/>
      <c r="G7" s="72"/>
      <c r="H7" s="4"/>
      <c r="I7" s="7">
        <v>5</v>
      </c>
      <c r="J7" s="37">
        <f t="shared" si="0"/>
        <v>0</v>
      </c>
    </row>
    <row r="8" spans="1:10" ht="14.4" thickBot="1" x14ac:dyDescent="0.35">
      <c r="A8" s="84"/>
      <c r="B8" s="97"/>
      <c r="C8" s="97"/>
      <c r="D8" s="2" t="s">
        <v>16</v>
      </c>
      <c r="E8" s="3" t="s">
        <v>9</v>
      </c>
      <c r="F8" s="69" t="s">
        <v>72</v>
      </c>
      <c r="G8" s="71" t="s">
        <v>10</v>
      </c>
      <c r="H8" s="4"/>
      <c r="I8" s="7">
        <v>25</v>
      </c>
      <c r="J8" s="37">
        <f t="shared" si="0"/>
        <v>0</v>
      </c>
    </row>
    <row r="9" spans="1:10" ht="14.4" thickBot="1" x14ac:dyDescent="0.35">
      <c r="A9" s="84"/>
      <c r="B9" s="97"/>
      <c r="C9" s="97"/>
      <c r="D9" s="2" t="s">
        <v>17</v>
      </c>
      <c r="E9" s="3" t="s">
        <v>12</v>
      </c>
      <c r="F9" s="70"/>
      <c r="G9" s="72"/>
      <c r="H9" s="4"/>
      <c r="I9" s="7">
        <v>5</v>
      </c>
      <c r="J9" s="37">
        <f t="shared" si="0"/>
        <v>0</v>
      </c>
    </row>
    <row r="10" spans="1:10" ht="14.4" thickBot="1" x14ac:dyDescent="0.35">
      <c r="A10" s="84"/>
      <c r="B10" s="97"/>
      <c r="C10" s="71" t="s">
        <v>19</v>
      </c>
      <c r="D10" s="2" t="s">
        <v>8</v>
      </c>
      <c r="E10" s="3" t="s">
        <v>9</v>
      </c>
      <c r="F10" s="69" t="s">
        <v>71</v>
      </c>
      <c r="G10" s="71" t="s">
        <v>10</v>
      </c>
      <c r="H10" s="4"/>
      <c r="I10" s="7">
        <v>25</v>
      </c>
      <c r="J10" s="37">
        <f t="shared" si="0"/>
        <v>0</v>
      </c>
    </row>
    <row r="11" spans="1:10" ht="14.4" thickBot="1" x14ac:dyDescent="0.35">
      <c r="A11" s="84"/>
      <c r="B11" s="97"/>
      <c r="C11" s="97"/>
      <c r="D11" s="2" t="s">
        <v>11</v>
      </c>
      <c r="E11" s="3" t="s">
        <v>12</v>
      </c>
      <c r="F11" s="70"/>
      <c r="G11" s="72"/>
      <c r="H11" s="4"/>
      <c r="I11" s="7">
        <v>10</v>
      </c>
      <c r="J11" s="37">
        <f t="shared" si="0"/>
        <v>0</v>
      </c>
    </row>
    <row r="12" spans="1:10" ht="16.5" customHeight="1" thickTop="1" thickBot="1" x14ac:dyDescent="0.35">
      <c r="A12" s="83" t="s">
        <v>20</v>
      </c>
      <c r="B12" s="76" t="s">
        <v>21</v>
      </c>
      <c r="C12" s="76" t="s">
        <v>7</v>
      </c>
      <c r="D12" s="10" t="s">
        <v>8</v>
      </c>
      <c r="E12" s="32" t="s">
        <v>9</v>
      </c>
      <c r="F12" s="32" t="s">
        <v>71</v>
      </c>
      <c r="G12" s="42" t="s">
        <v>10</v>
      </c>
      <c r="H12" s="20"/>
      <c r="I12" s="60">
        <v>5</v>
      </c>
      <c r="J12" s="37">
        <f t="shared" si="0"/>
        <v>0</v>
      </c>
    </row>
    <row r="13" spans="1:10" ht="14.4" thickBot="1" x14ac:dyDescent="0.35">
      <c r="A13" s="84"/>
      <c r="B13" s="97"/>
      <c r="C13" s="97"/>
      <c r="D13" s="2" t="s">
        <v>13</v>
      </c>
      <c r="E13" s="3" t="s">
        <v>9</v>
      </c>
      <c r="F13" s="43" t="s">
        <v>14</v>
      </c>
      <c r="G13" s="45" t="s">
        <v>10</v>
      </c>
      <c r="H13" s="21"/>
      <c r="I13" s="61">
        <v>5</v>
      </c>
      <c r="J13" s="37">
        <f t="shared" si="0"/>
        <v>0</v>
      </c>
    </row>
    <row r="14" spans="1:10" ht="14.4" thickBot="1" x14ac:dyDescent="0.35">
      <c r="A14" s="84"/>
      <c r="B14" s="97"/>
      <c r="C14" s="97"/>
      <c r="D14" s="2" t="s">
        <v>16</v>
      </c>
      <c r="E14" s="3" t="s">
        <v>9</v>
      </c>
      <c r="F14" s="43" t="s">
        <v>72</v>
      </c>
      <c r="G14" s="44" t="s">
        <v>10</v>
      </c>
      <c r="H14" s="4"/>
      <c r="I14" s="62">
        <v>5</v>
      </c>
      <c r="J14" s="37">
        <f t="shared" si="0"/>
        <v>0</v>
      </c>
    </row>
    <row r="15" spans="1:10" ht="14.4" thickBot="1" x14ac:dyDescent="0.35">
      <c r="A15" s="84"/>
      <c r="B15" s="97"/>
      <c r="C15" s="44" t="s">
        <v>19</v>
      </c>
      <c r="D15" s="2" t="s">
        <v>8</v>
      </c>
      <c r="E15" s="3" t="s">
        <v>9</v>
      </c>
      <c r="F15" s="43" t="s">
        <v>74</v>
      </c>
      <c r="G15" s="54" t="s">
        <v>10</v>
      </c>
      <c r="H15" s="4"/>
      <c r="I15" s="62">
        <v>5</v>
      </c>
      <c r="J15" s="37">
        <f t="shared" si="0"/>
        <v>0</v>
      </c>
    </row>
    <row r="16" spans="1:10" ht="16.5" customHeight="1" thickTop="1" thickBot="1" x14ac:dyDescent="0.35">
      <c r="A16" s="83" t="s">
        <v>22</v>
      </c>
      <c r="B16" s="77" t="s">
        <v>75</v>
      </c>
      <c r="C16" s="64"/>
      <c r="D16" s="13"/>
      <c r="E16" s="48" t="s">
        <v>83</v>
      </c>
      <c r="F16" s="50" t="s">
        <v>71</v>
      </c>
      <c r="G16" s="51" t="s">
        <v>10</v>
      </c>
      <c r="H16" s="21"/>
      <c r="I16" s="59">
        <v>5</v>
      </c>
      <c r="J16" s="58">
        <f t="shared" si="0"/>
        <v>0</v>
      </c>
    </row>
    <row r="17" spans="1:11" ht="14.4" thickBot="1" x14ac:dyDescent="0.35">
      <c r="A17" s="85"/>
      <c r="B17" s="79"/>
      <c r="C17" s="67"/>
      <c r="D17" s="47"/>
      <c r="E17" s="49" t="s">
        <v>83</v>
      </c>
      <c r="F17" s="40" t="s">
        <v>76</v>
      </c>
      <c r="G17" s="41" t="s">
        <v>77</v>
      </c>
      <c r="H17" s="53"/>
      <c r="I17" s="52">
        <v>5</v>
      </c>
      <c r="J17" s="46">
        <f t="shared" si="0"/>
        <v>0</v>
      </c>
    </row>
    <row r="18" spans="1:11" ht="15" thickTop="1" thickBot="1" x14ac:dyDescent="0.35">
      <c r="A18" s="83" t="s">
        <v>25</v>
      </c>
      <c r="B18" s="77" t="s">
        <v>78</v>
      </c>
      <c r="C18" s="78"/>
      <c r="D18" s="2" t="s">
        <v>8</v>
      </c>
      <c r="E18" s="93" t="s">
        <v>82</v>
      </c>
      <c r="F18" s="94"/>
      <c r="G18" s="6" t="s">
        <v>23</v>
      </c>
      <c r="H18" s="4"/>
      <c r="I18" s="7">
        <v>250</v>
      </c>
      <c r="J18" s="37">
        <f t="shared" si="0"/>
        <v>0</v>
      </c>
    </row>
    <row r="19" spans="1:11" ht="14.4" thickBot="1" x14ac:dyDescent="0.35">
      <c r="A19" s="84"/>
      <c r="B19" s="98"/>
      <c r="C19" s="82"/>
      <c r="D19" s="2" t="s">
        <v>13</v>
      </c>
      <c r="E19" s="95" t="s">
        <v>80</v>
      </c>
      <c r="F19" s="96"/>
      <c r="G19" s="6" t="s">
        <v>23</v>
      </c>
      <c r="H19" s="4"/>
      <c r="I19" s="7">
        <v>250</v>
      </c>
      <c r="J19" s="37">
        <f t="shared" si="0"/>
        <v>0</v>
      </c>
    </row>
    <row r="20" spans="1:11" ht="14.4" thickBot="1" x14ac:dyDescent="0.35">
      <c r="A20" s="84"/>
      <c r="B20" s="98"/>
      <c r="C20" s="82"/>
      <c r="D20" s="2" t="s">
        <v>16</v>
      </c>
      <c r="E20" s="95" t="s">
        <v>81</v>
      </c>
      <c r="F20" s="96"/>
      <c r="G20" s="6" t="s">
        <v>23</v>
      </c>
      <c r="H20" s="4"/>
      <c r="I20" s="7">
        <v>250</v>
      </c>
      <c r="J20" s="37">
        <f t="shared" si="0"/>
        <v>0</v>
      </c>
    </row>
    <row r="21" spans="1:11" ht="14.4" thickBot="1" x14ac:dyDescent="0.35">
      <c r="A21" s="84"/>
      <c r="B21" s="98"/>
      <c r="C21" s="82"/>
      <c r="D21" s="13" t="s">
        <v>18</v>
      </c>
      <c r="E21" s="17" t="s">
        <v>24</v>
      </c>
      <c r="F21" s="18"/>
      <c r="G21" s="6" t="s">
        <v>23</v>
      </c>
      <c r="H21" s="14"/>
      <c r="I21" s="15">
        <v>300</v>
      </c>
      <c r="J21" s="37">
        <f t="shared" si="0"/>
        <v>0</v>
      </c>
    </row>
    <row r="22" spans="1:11" ht="14.4" thickBot="1" x14ac:dyDescent="0.35">
      <c r="A22" s="85"/>
      <c r="B22" s="79"/>
      <c r="C22" s="80"/>
      <c r="D22" s="19" t="s">
        <v>56</v>
      </c>
      <c r="E22" s="87" t="s">
        <v>57</v>
      </c>
      <c r="F22" s="88"/>
      <c r="G22" s="31" t="s">
        <v>23</v>
      </c>
      <c r="H22" s="5"/>
      <c r="I22" s="8">
        <v>125</v>
      </c>
      <c r="J22" s="37">
        <f t="shared" si="0"/>
        <v>0</v>
      </c>
    </row>
    <row r="23" spans="1:11" ht="14.4" thickBot="1" x14ac:dyDescent="0.35">
      <c r="A23" s="83" t="s">
        <v>28</v>
      </c>
      <c r="B23" s="77" t="s">
        <v>73</v>
      </c>
      <c r="C23" s="78"/>
      <c r="D23" s="2" t="s">
        <v>8</v>
      </c>
      <c r="E23" s="91" t="s">
        <v>26</v>
      </c>
      <c r="F23" s="92"/>
      <c r="G23" s="6" t="s">
        <v>10</v>
      </c>
      <c r="H23" s="4"/>
      <c r="I23" s="7">
        <v>45</v>
      </c>
      <c r="J23" s="37">
        <f t="shared" si="0"/>
        <v>0</v>
      </c>
    </row>
    <row r="24" spans="1:11" ht="14.4" thickBot="1" x14ac:dyDescent="0.35">
      <c r="A24" s="85"/>
      <c r="B24" s="79"/>
      <c r="C24" s="80"/>
      <c r="D24" s="19" t="s">
        <v>13</v>
      </c>
      <c r="E24" s="103" t="s">
        <v>27</v>
      </c>
      <c r="F24" s="104"/>
      <c r="G24" s="31" t="s">
        <v>10</v>
      </c>
      <c r="H24" s="5"/>
      <c r="I24" s="8">
        <v>5</v>
      </c>
      <c r="J24" s="37">
        <f t="shared" si="0"/>
        <v>0</v>
      </c>
    </row>
    <row r="25" spans="1:11" ht="15" thickTop="1" thickBot="1" x14ac:dyDescent="0.35">
      <c r="A25" s="83" t="s">
        <v>36</v>
      </c>
      <c r="B25" s="77" t="s">
        <v>29</v>
      </c>
      <c r="C25" s="78"/>
      <c r="D25" s="2" t="s">
        <v>8</v>
      </c>
      <c r="E25" s="91" t="s">
        <v>30</v>
      </c>
      <c r="F25" s="92"/>
      <c r="G25" s="6" t="s">
        <v>10</v>
      </c>
      <c r="H25" s="4"/>
      <c r="I25" s="7">
        <v>25</v>
      </c>
      <c r="J25" s="37">
        <f t="shared" si="0"/>
        <v>0</v>
      </c>
      <c r="K25" s="56"/>
    </row>
    <row r="26" spans="1:11" ht="14.4" thickBot="1" x14ac:dyDescent="0.35">
      <c r="A26" s="84"/>
      <c r="B26" s="98"/>
      <c r="C26" s="82"/>
      <c r="D26" s="2" t="s">
        <v>11</v>
      </c>
      <c r="E26" s="89" t="s">
        <v>31</v>
      </c>
      <c r="F26" s="90"/>
      <c r="G26" s="6" t="s">
        <v>10</v>
      </c>
      <c r="H26" s="4"/>
      <c r="I26" s="7">
        <v>25</v>
      </c>
      <c r="J26" s="37">
        <f t="shared" si="0"/>
        <v>0</v>
      </c>
    </row>
    <row r="27" spans="1:11" ht="14.4" thickBot="1" x14ac:dyDescent="0.35">
      <c r="A27" s="84"/>
      <c r="B27" s="98"/>
      <c r="C27" s="82"/>
      <c r="D27" s="2" t="s">
        <v>46</v>
      </c>
      <c r="E27" s="29" t="s">
        <v>60</v>
      </c>
      <c r="F27" s="30"/>
      <c r="G27" s="6" t="s">
        <v>10</v>
      </c>
      <c r="H27" s="4"/>
      <c r="I27" s="7">
        <v>5</v>
      </c>
      <c r="J27" s="37">
        <f t="shared" si="0"/>
        <v>0</v>
      </c>
    </row>
    <row r="28" spans="1:11" ht="14.4" thickBot="1" x14ac:dyDescent="0.35">
      <c r="A28" s="84"/>
      <c r="B28" s="98"/>
      <c r="C28" s="82"/>
      <c r="D28" s="2" t="s">
        <v>47</v>
      </c>
      <c r="E28" s="29" t="s">
        <v>61</v>
      </c>
      <c r="F28" s="30"/>
      <c r="G28" s="6" t="s">
        <v>10</v>
      </c>
      <c r="H28" s="4"/>
      <c r="I28" s="7">
        <v>5</v>
      </c>
      <c r="J28" s="37">
        <f t="shared" si="0"/>
        <v>0</v>
      </c>
    </row>
    <row r="29" spans="1:11" ht="14.4" thickBot="1" x14ac:dyDescent="0.35">
      <c r="A29" s="84"/>
      <c r="B29" s="98"/>
      <c r="C29" s="82"/>
      <c r="D29" s="2" t="s">
        <v>50</v>
      </c>
      <c r="E29" s="29" t="s">
        <v>62</v>
      </c>
      <c r="F29" s="30"/>
      <c r="G29" s="6" t="s">
        <v>10</v>
      </c>
      <c r="H29" s="4"/>
      <c r="I29" s="7">
        <v>5</v>
      </c>
      <c r="J29" s="37">
        <f t="shared" si="0"/>
        <v>0</v>
      </c>
    </row>
    <row r="30" spans="1:11" ht="14.4" thickBot="1" x14ac:dyDescent="0.35">
      <c r="A30" s="84"/>
      <c r="B30" s="98"/>
      <c r="C30" s="82"/>
      <c r="D30" s="2" t="s">
        <v>58</v>
      </c>
      <c r="E30" s="29" t="s">
        <v>92</v>
      </c>
      <c r="F30" s="30"/>
      <c r="G30" s="6" t="s">
        <v>10</v>
      </c>
      <c r="H30" s="4"/>
      <c r="I30" s="7">
        <v>5</v>
      </c>
      <c r="J30" s="37">
        <f t="shared" si="0"/>
        <v>0</v>
      </c>
    </row>
    <row r="31" spans="1:11" ht="14.4" thickBot="1" x14ac:dyDescent="0.35">
      <c r="A31" s="84"/>
      <c r="B31" s="98"/>
      <c r="C31" s="82"/>
      <c r="D31" s="2" t="s">
        <v>13</v>
      </c>
      <c r="E31" s="89" t="s">
        <v>32</v>
      </c>
      <c r="F31" s="90"/>
      <c r="G31" s="6" t="s">
        <v>10</v>
      </c>
      <c r="H31" s="4"/>
      <c r="I31" s="7">
        <v>5</v>
      </c>
      <c r="J31" s="37">
        <f t="shared" si="0"/>
        <v>0</v>
      </c>
      <c r="K31" s="56"/>
    </row>
    <row r="32" spans="1:11" ht="14.4" thickBot="1" x14ac:dyDescent="0.35">
      <c r="A32" s="84"/>
      <c r="B32" s="98"/>
      <c r="C32" s="82"/>
      <c r="D32" s="2" t="s">
        <v>15</v>
      </c>
      <c r="E32" s="89" t="s">
        <v>33</v>
      </c>
      <c r="F32" s="90"/>
      <c r="G32" s="6" t="s">
        <v>10</v>
      </c>
      <c r="H32" s="4"/>
      <c r="I32" s="7">
        <v>5</v>
      </c>
      <c r="J32" s="37">
        <f t="shared" si="0"/>
        <v>0</v>
      </c>
    </row>
    <row r="33" spans="1:11" ht="14.4" thickBot="1" x14ac:dyDescent="0.35">
      <c r="A33" s="84"/>
      <c r="B33" s="98"/>
      <c r="C33" s="82"/>
      <c r="D33" s="2" t="s">
        <v>51</v>
      </c>
      <c r="E33" s="29" t="s">
        <v>63</v>
      </c>
      <c r="F33" s="30"/>
      <c r="G33" s="6" t="s">
        <v>10</v>
      </c>
      <c r="H33" s="4"/>
      <c r="I33" s="7">
        <v>5</v>
      </c>
      <c r="J33" s="37">
        <f t="shared" si="0"/>
        <v>0</v>
      </c>
    </row>
    <row r="34" spans="1:11" ht="14.4" thickBot="1" x14ac:dyDescent="0.35">
      <c r="A34" s="84"/>
      <c r="B34" s="98"/>
      <c r="C34" s="82"/>
      <c r="D34" s="2" t="s">
        <v>52</v>
      </c>
      <c r="E34" s="29" t="s">
        <v>64</v>
      </c>
      <c r="F34" s="30"/>
      <c r="G34" s="6" t="s">
        <v>10</v>
      </c>
      <c r="H34" s="4"/>
      <c r="I34" s="7">
        <v>5</v>
      </c>
      <c r="J34" s="37">
        <f t="shared" si="0"/>
        <v>0</v>
      </c>
    </row>
    <row r="35" spans="1:11" ht="14.4" thickBot="1" x14ac:dyDescent="0.35">
      <c r="A35" s="84"/>
      <c r="B35" s="98"/>
      <c r="C35" s="82"/>
      <c r="D35" s="2" t="s">
        <v>16</v>
      </c>
      <c r="E35" s="89" t="s">
        <v>34</v>
      </c>
      <c r="F35" s="90"/>
      <c r="G35" s="6" t="s">
        <v>10</v>
      </c>
      <c r="H35" s="4"/>
      <c r="I35" s="7">
        <v>5</v>
      </c>
      <c r="J35" s="37">
        <f t="shared" si="0"/>
        <v>0</v>
      </c>
      <c r="K35" s="56"/>
    </row>
    <row r="36" spans="1:11" ht="14.4" thickBot="1" x14ac:dyDescent="0.35">
      <c r="A36" s="84"/>
      <c r="B36" s="98"/>
      <c r="C36" s="82"/>
      <c r="D36" s="2" t="s">
        <v>17</v>
      </c>
      <c r="E36" s="89" t="s">
        <v>35</v>
      </c>
      <c r="F36" s="90"/>
      <c r="G36" s="6" t="s">
        <v>10</v>
      </c>
      <c r="H36" s="4"/>
      <c r="I36" s="7">
        <v>5</v>
      </c>
      <c r="J36" s="37">
        <f t="shared" si="0"/>
        <v>0</v>
      </c>
    </row>
    <row r="37" spans="1:11" ht="14.4" thickBot="1" x14ac:dyDescent="0.35">
      <c r="A37" s="84"/>
      <c r="B37" s="98"/>
      <c r="C37" s="82"/>
      <c r="D37" s="2" t="s">
        <v>53</v>
      </c>
      <c r="E37" s="29" t="s">
        <v>85</v>
      </c>
      <c r="F37" s="30"/>
      <c r="G37" s="6" t="s">
        <v>10</v>
      </c>
      <c r="H37" s="4"/>
      <c r="I37" s="7">
        <v>10</v>
      </c>
      <c r="J37" s="37">
        <f t="shared" si="0"/>
        <v>0</v>
      </c>
    </row>
    <row r="38" spans="1:11" ht="14.4" thickBot="1" x14ac:dyDescent="0.35">
      <c r="A38" s="84"/>
      <c r="B38" s="98"/>
      <c r="C38" s="82"/>
      <c r="D38" s="2" t="s">
        <v>54</v>
      </c>
      <c r="E38" s="29" t="s">
        <v>65</v>
      </c>
      <c r="F38" s="30"/>
      <c r="G38" s="6" t="s">
        <v>10</v>
      </c>
      <c r="H38" s="4"/>
      <c r="I38" s="7">
        <v>5</v>
      </c>
      <c r="J38" s="37">
        <f t="shared" si="0"/>
        <v>0</v>
      </c>
    </row>
    <row r="39" spans="1:11" ht="14.4" thickBot="1" x14ac:dyDescent="0.35">
      <c r="A39" s="84"/>
      <c r="B39" s="98"/>
      <c r="C39" s="82"/>
      <c r="D39" s="2" t="s">
        <v>55</v>
      </c>
      <c r="E39" s="29" t="s">
        <v>66</v>
      </c>
      <c r="F39" s="30"/>
      <c r="G39" s="6" t="s">
        <v>10</v>
      </c>
      <c r="H39" s="4"/>
      <c r="I39" s="7">
        <v>5</v>
      </c>
      <c r="J39" s="37">
        <f t="shared" si="0"/>
        <v>0</v>
      </c>
    </row>
    <row r="40" spans="1:11" ht="14.4" thickBot="1" x14ac:dyDescent="0.35">
      <c r="A40" s="85"/>
      <c r="B40" s="79"/>
      <c r="C40" s="80"/>
      <c r="D40" s="26" t="s">
        <v>86</v>
      </c>
      <c r="E40" s="29" t="s">
        <v>67</v>
      </c>
      <c r="F40" s="30"/>
      <c r="G40" s="6" t="s">
        <v>59</v>
      </c>
      <c r="H40" s="4"/>
      <c r="I40" s="7">
        <v>5</v>
      </c>
      <c r="J40" s="37">
        <f t="shared" si="0"/>
        <v>0</v>
      </c>
    </row>
    <row r="41" spans="1:11" ht="15" thickTop="1" thickBot="1" x14ac:dyDescent="0.35">
      <c r="A41" s="83" t="s">
        <v>38</v>
      </c>
      <c r="B41" s="76" t="s">
        <v>43</v>
      </c>
      <c r="C41" s="76" t="s">
        <v>37</v>
      </c>
      <c r="D41" s="27" t="s">
        <v>8</v>
      </c>
      <c r="E41" s="91" t="s">
        <v>71</v>
      </c>
      <c r="F41" s="92"/>
      <c r="G41" s="6" t="s">
        <v>10</v>
      </c>
      <c r="H41" s="4"/>
      <c r="I41" s="62">
        <v>100</v>
      </c>
      <c r="J41" s="37">
        <f t="shared" si="0"/>
        <v>0</v>
      </c>
    </row>
    <row r="42" spans="1:11" ht="15" thickTop="1" thickBot="1" x14ac:dyDescent="0.35">
      <c r="A42" s="84"/>
      <c r="B42" s="97"/>
      <c r="C42" s="97"/>
      <c r="D42" s="2" t="s">
        <v>13</v>
      </c>
      <c r="E42" s="89" t="s">
        <v>14</v>
      </c>
      <c r="F42" s="90"/>
      <c r="G42" s="6" t="s">
        <v>10</v>
      </c>
      <c r="H42" s="4"/>
      <c r="I42" s="62">
        <v>100</v>
      </c>
      <c r="J42" s="37">
        <f t="shared" si="0"/>
        <v>0</v>
      </c>
    </row>
    <row r="43" spans="1:11" ht="14.4" thickBot="1" x14ac:dyDescent="0.35">
      <c r="A43" s="84"/>
      <c r="B43" s="97"/>
      <c r="C43" s="97"/>
      <c r="D43" s="2" t="s">
        <v>16</v>
      </c>
      <c r="E43" s="89" t="s">
        <v>72</v>
      </c>
      <c r="F43" s="90"/>
      <c r="G43" s="6" t="s">
        <v>10</v>
      </c>
      <c r="H43" s="4"/>
      <c r="I43" s="62">
        <v>50</v>
      </c>
      <c r="J43" s="37">
        <f t="shared" si="0"/>
        <v>0</v>
      </c>
    </row>
    <row r="44" spans="1:11" ht="14.4" thickBot="1" x14ac:dyDescent="0.35">
      <c r="A44" s="84"/>
      <c r="B44" s="97"/>
      <c r="C44" s="44" t="s">
        <v>19</v>
      </c>
      <c r="D44" s="26" t="s">
        <v>8</v>
      </c>
      <c r="E44" s="73" t="s">
        <v>71</v>
      </c>
      <c r="F44" s="74"/>
      <c r="G44" s="6" t="s">
        <v>10</v>
      </c>
      <c r="H44" s="4"/>
      <c r="I44" s="62">
        <v>150</v>
      </c>
      <c r="J44" s="37">
        <f>H44*I44</f>
        <v>0</v>
      </c>
    </row>
    <row r="45" spans="1:11" ht="16.5" customHeight="1" thickBot="1" x14ac:dyDescent="0.35">
      <c r="A45" s="84"/>
      <c r="B45" s="98"/>
      <c r="C45" s="105" t="s">
        <v>93</v>
      </c>
      <c r="D45" s="106"/>
      <c r="E45" s="106"/>
      <c r="F45" s="107"/>
      <c r="G45" s="57" t="s">
        <v>10</v>
      </c>
      <c r="H45" s="4"/>
      <c r="I45" s="62">
        <v>1500</v>
      </c>
      <c r="J45" s="37">
        <f>H45*I45</f>
        <v>0</v>
      </c>
    </row>
    <row r="46" spans="1:11" ht="15" thickTop="1" thickBot="1" x14ac:dyDescent="0.35">
      <c r="A46" s="83" t="s">
        <v>39</v>
      </c>
      <c r="B46" s="77" t="s">
        <v>40</v>
      </c>
      <c r="C46" s="82"/>
      <c r="D46" s="2" t="s">
        <v>8</v>
      </c>
      <c r="E46" s="101" t="s">
        <v>41</v>
      </c>
      <c r="F46" s="102"/>
      <c r="G46" s="6" t="s">
        <v>10</v>
      </c>
      <c r="H46" s="4"/>
      <c r="I46" s="7">
        <v>50</v>
      </c>
      <c r="J46" s="37">
        <f t="shared" si="0"/>
        <v>0</v>
      </c>
    </row>
    <row r="47" spans="1:11" ht="14.25" customHeight="1" thickBot="1" x14ac:dyDescent="0.35">
      <c r="A47" s="85"/>
      <c r="B47" s="79"/>
      <c r="C47" s="80"/>
      <c r="D47" s="19" t="s">
        <v>13</v>
      </c>
      <c r="E47" s="103" t="s">
        <v>42</v>
      </c>
      <c r="F47" s="104"/>
      <c r="G47" s="31" t="s">
        <v>10</v>
      </c>
      <c r="H47" s="5"/>
      <c r="I47" s="8">
        <v>5</v>
      </c>
      <c r="J47" s="37">
        <f t="shared" si="0"/>
        <v>0</v>
      </c>
    </row>
    <row r="48" spans="1:11" ht="15" thickTop="1" thickBot="1" x14ac:dyDescent="0.35">
      <c r="A48" s="83">
        <v>9</v>
      </c>
      <c r="B48" s="77" t="s">
        <v>79</v>
      </c>
      <c r="C48" s="78"/>
      <c r="D48" s="2" t="s">
        <v>8</v>
      </c>
      <c r="E48" s="99" t="s">
        <v>70</v>
      </c>
      <c r="F48" s="100"/>
      <c r="G48" s="6" t="s">
        <v>48</v>
      </c>
      <c r="H48" s="4"/>
      <c r="I48" s="7">
        <v>45</v>
      </c>
      <c r="J48" s="37">
        <f t="shared" si="0"/>
        <v>0</v>
      </c>
    </row>
    <row r="49" spans="1:10" ht="14.4" thickBot="1" x14ac:dyDescent="0.35">
      <c r="A49" s="84"/>
      <c r="B49" s="98"/>
      <c r="C49" s="82"/>
      <c r="D49" s="2" t="s">
        <v>13</v>
      </c>
      <c r="E49" s="95" t="s">
        <v>69</v>
      </c>
      <c r="F49" s="96"/>
      <c r="G49" s="6" t="s">
        <v>48</v>
      </c>
      <c r="H49" s="4"/>
      <c r="I49" s="7">
        <v>35</v>
      </c>
      <c r="J49" s="37">
        <f t="shared" si="0"/>
        <v>0</v>
      </c>
    </row>
    <row r="50" spans="1:10" ht="14.4" thickBot="1" x14ac:dyDescent="0.35">
      <c r="A50" s="84"/>
      <c r="B50" s="98"/>
      <c r="C50" s="82"/>
      <c r="D50" s="2" t="s">
        <v>16</v>
      </c>
      <c r="E50" s="95" t="s">
        <v>49</v>
      </c>
      <c r="F50" s="96"/>
      <c r="G50" s="6" t="s">
        <v>59</v>
      </c>
      <c r="H50" s="4"/>
      <c r="I50" s="7">
        <v>50</v>
      </c>
      <c r="J50" s="37">
        <f t="shared" si="0"/>
        <v>0</v>
      </c>
    </row>
    <row r="51" spans="1:10" ht="14.4" thickBot="1" x14ac:dyDescent="0.35">
      <c r="A51" s="84"/>
      <c r="B51" s="98"/>
      <c r="C51" s="82"/>
      <c r="D51" s="26" t="s">
        <v>18</v>
      </c>
      <c r="E51" s="17" t="s">
        <v>84</v>
      </c>
      <c r="F51" s="18"/>
      <c r="G51" s="54" t="s">
        <v>10</v>
      </c>
      <c r="H51" s="14"/>
      <c r="I51" s="15">
        <v>50</v>
      </c>
      <c r="J51" s="55">
        <f t="shared" si="0"/>
        <v>0</v>
      </c>
    </row>
    <row r="52" spans="1:10" ht="14.4" thickBot="1" x14ac:dyDescent="0.35">
      <c r="A52" s="85"/>
      <c r="B52" s="79"/>
      <c r="C52" s="80"/>
      <c r="D52" s="19" t="s">
        <v>56</v>
      </c>
      <c r="E52" s="87" t="s">
        <v>68</v>
      </c>
      <c r="F52" s="88"/>
      <c r="G52" s="31" t="s">
        <v>59</v>
      </c>
      <c r="H52" s="5"/>
      <c r="I52" s="8">
        <v>50</v>
      </c>
      <c r="J52" s="38">
        <f t="shared" si="0"/>
        <v>0</v>
      </c>
    </row>
    <row r="53" spans="1:10" ht="14.4" thickTop="1" x14ac:dyDescent="0.3">
      <c r="J53" s="36">
        <f>SUM(J4:J52)</f>
        <v>0</v>
      </c>
    </row>
    <row r="56" spans="1:10" x14ac:dyDescent="0.3">
      <c r="A56" s="86"/>
      <c r="B56" s="86"/>
      <c r="C56" s="86"/>
      <c r="D56" s="86"/>
      <c r="E56" s="86"/>
    </row>
    <row r="57" spans="1:10" x14ac:dyDescent="0.3">
      <c r="A57" s="16"/>
      <c r="B57" s="16"/>
      <c r="C57" s="16"/>
      <c r="D57" s="16"/>
      <c r="E57" s="16"/>
    </row>
    <row r="58" spans="1:10" x14ac:dyDescent="0.3">
      <c r="A58" s="86"/>
      <c r="B58" s="86"/>
      <c r="C58" s="86"/>
      <c r="D58" s="86"/>
      <c r="E58" s="86"/>
    </row>
    <row r="59" spans="1:10" x14ac:dyDescent="0.3">
      <c r="B59" s="12"/>
      <c r="C59" s="12"/>
      <c r="D59" s="12"/>
      <c r="E59" s="12"/>
    </row>
    <row r="60" spans="1:10" x14ac:dyDescent="0.3">
      <c r="A60" s="16"/>
      <c r="B60" s="12"/>
      <c r="C60" s="12"/>
      <c r="D60" s="12"/>
      <c r="E60" s="12"/>
    </row>
    <row r="61" spans="1:10" x14ac:dyDescent="0.3">
      <c r="A61" s="1"/>
    </row>
    <row r="62" spans="1:10" x14ac:dyDescent="0.3">
      <c r="A62" s="81"/>
      <c r="B62" s="81"/>
      <c r="C62" s="81"/>
      <c r="D62" s="81"/>
      <c r="E62" s="81"/>
    </row>
  </sheetData>
  <mergeCells count="58">
    <mergeCell ref="A41:A45"/>
    <mergeCell ref="A25:A40"/>
    <mergeCell ref="A23:A24"/>
    <mergeCell ref="B16:C17"/>
    <mergeCell ref="A16:A17"/>
    <mergeCell ref="A1:G1"/>
    <mergeCell ref="A4:A11"/>
    <mergeCell ref="C10:C11"/>
    <mergeCell ref="A12:A15"/>
    <mergeCell ref="B12:B15"/>
    <mergeCell ref="C12:C14"/>
    <mergeCell ref="B4:B11"/>
    <mergeCell ref="B48:C52"/>
    <mergeCell ref="E50:F50"/>
    <mergeCell ref="E20:F20"/>
    <mergeCell ref="E22:F22"/>
    <mergeCell ref="B18:C22"/>
    <mergeCell ref="E48:F48"/>
    <mergeCell ref="E49:F49"/>
    <mergeCell ref="E46:F46"/>
    <mergeCell ref="E47:F47"/>
    <mergeCell ref="E35:F35"/>
    <mergeCell ref="E23:F23"/>
    <mergeCell ref="E24:F24"/>
    <mergeCell ref="C41:C43"/>
    <mergeCell ref="B25:C40"/>
    <mergeCell ref="B41:B45"/>
    <mergeCell ref="C45:F45"/>
    <mergeCell ref="B23:C24"/>
    <mergeCell ref="A62:E62"/>
    <mergeCell ref="B46:C47"/>
    <mergeCell ref="A18:A22"/>
    <mergeCell ref="A46:A47"/>
    <mergeCell ref="A58:E58"/>
    <mergeCell ref="A48:A52"/>
    <mergeCell ref="E52:F52"/>
    <mergeCell ref="A56:E56"/>
    <mergeCell ref="E36:F36"/>
    <mergeCell ref="E25:F25"/>
    <mergeCell ref="E26:F26"/>
    <mergeCell ref="E31:F31"/>
    <mergeCell ref="E32:F32"/>
    <mergeCell ref="E18:F18"/>
    <mergeCell ref="E19:F19"/>
    <mergeCell ref="E44:F44"/>
    <mergeCell ref="F10:F11"/>
    <mergeCell ref="G10:G11"/>
    <mergeCell ref="F4:F5"/>
    <mergeCell ref="G4:G5"/>
    <mergeCell ref="E42:F42"/>
    <mergeCell ref="E43:F43"/>
    <mergeCell ref="E41:F41"/>
    <mergeCell ref="B2:F3"/>
    <mergeCell ref="F6:F7"/>
    <mergeCell ref="G6:G7"/>
    <mergeCell ref="F8:F9"/>
    <mergeCell ref="G8:G9"/>
    <mergeCell ref="C4:C9"/>
  </mergeCells>
  <pageMargins left="0.70866141732283472" right="0.70866141732283472" top="0.78740157480314965" bottom="0.78740157480314965" header="0.31496062992125984" footer="0.31496062992125984"/>
  <pageSetup paperSize="8"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4" sqref="A4"/>
    </sheetView>
  </sheetViews>
  <sheetFormatPr defaultRowHeight="14.4" x14ac:dyDescent="0.3"/>
  <cols>
    <col min="1" max="1" width="135" customWidth="1"/>
  </cols>
  <sheetData>
    <row r="1" spans="1:1" ht="15.6" x14ac:dyDescent="0.3">
      <c r="A1" s="11" t="s">
        <v>44</v>
      </c>
    </row>
    <row r="2" spans="1:1" ht="52.5" customHeight="1" x14ac:dyDescent="0.3">
      <c r="A2" s="28" t="s">
        <v>91</v>
      </c>
    </row>
    <row r="3" spans="1:1" ht="49.5" customHeight="1" x14ac:dyDescent="0.3">
      <c r="A3" s="28" t="s">
        <v>88</v>
      </c>
    </row>
    <row r="4" spans="1:1" ht="59.25" customHeight="1" x14ac:dyDescent="0.3">
      <c r="A4" s="28" t="s">
        <v>87</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Specifikace</vt:lpstr>
      <vt:lpstr>Popis svítidel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2020-03-04T14:25:13Z</dcterms:created>
  <dcterms:modified xsi:type="dcterms:W3CDTF">2025-09-03T12:26:24Z</dcterms:modified>
</cp:coreProperties>
</file>