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20" yWindow="120" windowWidth="15180" windowHeight="8835" activeTab="0"/>
  </bookViews>
  <sheets>
    <sheet name="Rajony" sheetId="1" r:id="rId1"/>
  </sheets>
  <definedNames/>
  <calcPr calcId="152511"/>
</workbook>
</file>

<file path=xl/sharedStrings.xml><?xml version="1.0" encoding="utf-8"?>
<sst xmlns="http://schemas.openxmlformats.org/spreadsheetml/2006/main" count="355" uniqueCount="316">
  <si>
    <t>U Plovárny</t>
  </si>
  <si>
    <t>Komenské nám.</t>
  </si>
  <si>
    <t>Sládkova</t>
  </si>
  <si>
    <t>28.října</t>
  </si>
  <si>
    <t>Lázeňská</t>
  </si>
  <si>
    <t>Hudečkova</t>
  </si>
  <si>
    <t>Boženy Němcové</t>
  </si>
  <si>
    <t>Maroldova</t>
  </si>
  <si>
    <t>17.listopadu</t>
  </si>
  <si>
    <t>Radniční</t>
  </si>
  <si>
    <t>Tyršova</t>
  </si>
  <si>
    <t>Tyršův most</t>
  </si>
  <si>
    <t>Duchcovská</t>
  </si>
  <si>
    <t>Dobrovského</t>
  </si>
  <si>
    <t>Karla Čapka</t>
  </si>
  <si>
    <t>Labská</t>
  </si>
  <si>
    <t>Hálkova</t>
  </si>
  <si>
    <t>Nerudova</t>
  </si>
  <si>
    <t>Čs. armády</t>
  </si>
  <si>
    <t>Stavební</t>
  </si>
  <si>
    <t>Kamenická (k žel. Viaduktu)</t>
  </si>
  <si>
    <t>Anenská</t>
  </si>
  <si>
    <t>Labská (horní kom.)</t>
  </si>
  <si>
    <t>Zámecké nám.</t>
  </si>
  <si>
    <t>Kaštanová</t>
  </si>
  <si>
    <t>Březinova</t>
  </si>
  <si>
    <t>Řetězová</t>
  </si>
  <si>
    <t>Plavební</t>
  </si>
  <si>
    <t>mezisoučet</t>
  </si>
  <si>
    <t>Rajon č.2</t>
  </si>
  <si>
    <t>Masarykovo nám. (průtah)</t>
  </si>
  <si>
    <t>Riegrova</t>
  </si>
  <si>
    <t>Wolkerova</t>
  </si>
  <si>
    <t>Lužická</t>
  </si>
  <si>
    <t>U Střelnice</t>
  </si>
  <si>
    <t>Tylova</t>
  </si>
  <si>
    <t>Vrchlického</t>
  </si>
  <si>
    <t>U Nemocnice</t>
  </si>
  <si>
    <t>Elišky Krásnohorské</t>
  </si>
  <si>
    <t>Purkyňova</t>
  </si>
  <si>
    <t>Příkrá</t>
  </si>
  <si>
    <t>Nedbalova</t>
  </si>
  <si>
    <t>Hluboká</t>
  </si>
  <si>
    <t>Brožíkova</t>
  </si>
  <si>
    <t>Sukova</t>
  </si>
  <si>
    <t>Liberecká</t>
  </si>
  <si>
    <t>Liliová</t>
  </si>
  <si>
    <t>Stoliční</t>
  </si>
  <si>
    <t>Dvořákova</t>
  </si>
  <si>
    <t>Bohuslava Martinů</t>
  </si>
  <si>
    <t>Rajon č.3</t>
  </si>
  <si>
    <t>Provaznická</t>
  </si>
  <si>
    <t>Oblouková</t>
  </si>
  <si>
    <t>Ve Vilách</t>
  </si>
  <si>
    <t>U Školky</t>
  </si>
  <si>
    <t>Kubelíkova</t>
  </si>
  <si>
    <t>Ploučnická</t>
  </si>
  <si>
    <t>U Starého mostu</t>
  </si>
  <si>
    <t>Rytířská</t>
  </si>
  <si>
    <t>Příčná</t>
  </si>
  <si>
    <t>Rakovnická</t>
  </si>
  <si>
    <t>Jezdecká</t>
  </si>
  <si>
    <t>Žerotínova</t>
  </si>
  <si>
    <t>Liščí</t>
  </si>
  <si>
    <t>Přemyslova</t>
  </si>
  <si>
    <t>Růžová</t>
  </si>
  <si>
    <t>Úzká</t>
  </si>
  <si>
    <t>Pod Chlumem</t>
  </si>
  <si>
    <t>Rajon č.4</t>
  </si>
  <si>
    <t>Revoluční nám.</t>
  </si>
  <si>
    <t>Příbramská</t>
  </si>
  <si>
    <t>Ruská</t>
  </si>
  <si>
    <t>Hankova</t>
  </si>
  <si>
    <t>Teplická</t>
  </si>
  <si>
    <t>Tržní</t>
  </si>
  <si>
    <t>Husovo nám.</t>
  </si>
  <si>
    <t>Prokopa Holého</t>
  </si>
  <si>
    <t>Čs. legií</t>
  </si>
  <si>
    <t>Bezručova</t>
  </si>
  <si>
    <t>Plzeňská</t>
  </si>
  <si>
    <t>Zbrojnická</t>
  </si>
  <si>
    <t>Thomayerova</t>
  </si>
  <si>
    <t>Palackého</t>
  </si>
  <si>
    <t>Žižkova</t>
  </si>
  <si>
    <t>Ressova</t>
  </si>
  <si>
    <t>Na Vinici</t>
  </si>
  <si>
    <t>Raisova</t>
  </si>
  <si>
    <t>Divišova</t>
  </si>
  <si>
    <t>Chelčického</t>
  </si>
  <si>
    <t>Jungmannova</t>
  </si>
  <si>
    <t>Na Valech</t>
  </si>
  <si>
    <t>Mírové nám.</t>
  </si>
  <si>
    <t>Poštovní</t>
  </si>
  <si>
    <t>Pod Tyršovým mostem</t>
  </si>
  <si>
    <t>Čsl. mládeže</t>
  </si>
  <si>
    <t>Máchovo nám.</t>
  </si>
  <si>
    <t>bm</t>
  </si>
  <si>
    <t>Rajon č.5</t>
  </si>
  <si>
    <t>Papírnická</t>
  </si>
  <si>
    <t>Převozní</t>
  </si>
  <si>
    <t>Obchodní</t>
  </si>
  <si>
    <t>Na Pískách</t>
  </si>
  <si>
    <t>Ovocná</t>
  </si>
  <si>
    <t>J.Š.Baara</t>
  </si>
  <si>
    <t>Závodní</t>
  </si>
  <si>
    <t>celkem</t>
  </si>
  <si>
    <t>Rajon č.6</t>
  </si>
  <si>
    <t>Ruská část ke Slovanské</t>
  </si>
  <si>
    <t>Na Stráni</t>
  </si>
  <si>
    <t>Sofijská</t>
  </si>
  <si>
    <t>Marie Majerové</t>
  </si>
  <si>
    <t>Slovanská</t>
  </si>
  <si>
    <t>Řecká</t>
  </si>
  <si>
    <t>Slezská</t>
  </si>
  <si>
    <t>Polská</t>
  </si>
  <si>
    <t>Bukurešťská</t>
  </si>
  <si>
    <t>Varšavská</t>
  </si>
  <si>
    <t>Albánská část</t>
  </si>
  <si>
    <t>Thunská</t>
  </si>
  <si>
    <t>Budapešťská</t>
  </si>
  <si>
    <t>Štursova</t>
  </si>
  <si>
    <t>U Kaple</t>
  </si>
  <si>
    <t>Moskevská</t>
  </si>
  <si>
    <t>Bulharská</t>
  </si>
  <si>
    <t>Klostermannova</t>
  </si>
  <si>
    <t>Rajon č.7</t>
  </si>
  <si>
    <t>Dělnická</t>
  </si>
  <si>
    <t>Želenická</t>
  </si>
  <si>
    <t>U Tvrze</t>
  </si>
  <si>
    <t>Weberova</t>
  </si>
  <si>
    <t>Žatecká</t>
  </si>
  <si>
    <t>Za Bažantnicí</t>
  </si>
  <si>
    <t>Novoměstská</t>
  </si>
  <si>
    <t>Lounská</t>
  </si>
  <si>
    <t>Bílinská</t>
  </si>
  <si>
    <t>Husitská</t>
  </si>
  <si>
    <t>Chrástecká</t>
  </si>
  <si>
    <t>Na Kopečku</t>
  </si>
  <si>
    <t>Lidická</t>
  </si>
  <si>
    <t>Cihelná</t>
  </si>
  <si>
    <t>Nedokončená</t>
  </si>
  <si>
    <t>Jiřího z Poděbrad</t>
  </si>
  <si>
    <t>Rajon č.9</t>
  </si>
  <si>
    <t>Jindřichova</t>
  </si>
  <si>
    <t>U Zámečku</t>
  </si>
  <si>
    <t>Rudolfova</t>
  </si>
  <si>
    <t>Košická</t>
  </si>
  <si>
    <t>Na Pěšině</t>
  </si>
  <si>
    <t>Sokolská</t>
  </si>
  <si>
    <t>Dukelská</t>
  </si>
  <si>
    <t>Na Slatinách</t>
  </si>
  <si>
    <t>Košířská</t>
  </si>
  <si>
    <t>Pod Vrchem</t>
  </si>
  <si>
    <t>Nálepkova</t>
  </si>
  <si>
    <t>U Korkárny</t>
  </si>
  <si>
    <t>Vítova</t>
  </si>
  <si>
    <t>Gagarinova</t>
  </si>
  <si>
    <t>V Kolonii</t>
  </si>
  <si>
    <t>Na Hrázi</t>
  </si>
  <si>
    <t>Oldřichovská</t>
  </si>
  <si>
    <t>Alešova</t>
  </si>
  <si>
    <t>Adamova</t>
  </si>
  <si>
    <t>Obvodová</t>
  </si>
  <si>
    <t>Bynovská</t>
  </si>
  <si>
    <t>Berounská</t>
  </si>
  <si>
    <t>Jelení</t>
  </si>
  <si>
    <t>Rajon č.10</t>
  </si>
  <si>
    <t>Na Výšinách</t>
  </si>
  <si>
    <t>Bělská</t>
  </si>
  <si>
    <t>Pod Lesem</t>
  </si>
  <si>
    <t>Arbesova</t>
  </si>
  <si>
    <t>Slunečná</t>
  </si>
  <si>
    <t>Vančurova</t>
  </si>
  <si>
    <t>Zahradní</t>
  </si>
  <si>
    <t>V Jámě</t>
  </si>
  <si>
    <t>Červená</t>
  </si>
  <si>
    <t>Saská</t>
  </si>
  <si>
    <t>Vojanova</t>
  </si>
  <si>
    <t>Sněžnická</t>
  </si>
  <si>
    <t>5.května</t>
  </si>
  <si>
    <t>Tělocvičná</t>
  </si>
  <si>
    <t>Včelná</t>
  </si>
  <si>
    <t>Jasná</t>
  </si>
  <si>
    <t>Družstevní</t>
  </si>
  <si>
    <t>Pod Sněžníkem</t>
  </si>
  <si>
    <t>Rajon č.17</t>
  </si>
  <si>
    <t>Žlebská</t>
  </si>
  <si>
    <t>Srní</t>
  </si>
  <si>
    <t>Požární</t>
  </si>
  <si>
    <t>Ovesná</t>
  </si>
  <si>
    <t>Luční</t>
  </si>
  <si>
    <t>Žitná</t>
  </si>
  <si>
    <t>Pod Svahem</t>
  </si>
  <si>
    <t xml:space="preserve">Svatopluka Čecha </t>
  </si>
  <si>
    <t>Maxičky</t>
  </si>
  <si>
    <t>Rajon č.20</t>
  </si>
  <si>
    <t>Lipová</t>
  </si>
  <si>
    <t>Škroupova</t>
  </si>
  <si>
    <t>Krokova</t>
  </si>
  <si>
    <t>Za Sadem</t>
  </si>
  <si>
    <t>U Dvora</t>
  </si>
  <si>
    <t>Záhořova</t>
  </si>
  <si>
    <t>Rajon č.22</t>
  </si>
  <si>
    <t>Hraniční</t>
  </si>
  <si>
    <t>Lovosická</t>
  </si>
  <si>
    <t>Václavovská</t>
  </si>
  <si>
    <t>Třebovská</t>
  </si>
  <si>
    <t>U Rybníka</t>
  </si>
  <si>
    <t>Za Školou</t>
  </si>
  <si>
    <t>Popovická</t>
  </si>
  <si>
    <t>Na Skluzu</t>
  </si>
  <si>
    <t>Rokycanova</t>
  </si>
  <si>
    <t>Kollárova</t>
  </si>
  <si>
    <t>Vilsnická</t>
  </si>
  <si>
    <t>Čelakovského</t>
  </si>
  <si>
    <t>Karolíny Světlé</t>
  </si>
  <si>
    <t>U Hřiště</t>
  </si>
  <si>
    <t>Holubova</t>
  </si>
  <si>
    <t>Truhlářská</t>
  </si>
  <si>
    <t>Hviezdoslavova</t>
  </si>
  <si>
    <t>Mendelova</t>
  </si>
  <si>
    <t>Kosova</t>
  </si>
  <si>
    <t>Chmelnická</t>
  </si>
  <si>
    <t>Kališní</t>
  </si>
  <si>
    <t>Ústecká "stará"</t>
  </si>
  <si>
    <t>Odboje</t>
  </si>
  <si>
    <t>Kotlářská</t>
  </si>
  <si>
    <t xml:space="preserve">Slepá </t>
  </si>
  <si>
    <t>Kotva</t>
  </si>
  <si>
    <t>Podmostní</t>
  </si>
  <si>
    <t>V Lukách</t>
  </si>
  <si>
    <t>Květinová</t>
  </si>
  <si>
    <t>Kosá</t>
  </si>
  <si>
    <t>U Obory</t>
  </si>
  <si>
    <t>Jílovská</t>
  </si>
  <si>
    <t>Višňová</t>
  </si>
  <si>
    <t>Rajon č.32</t>
  </si>
  <si>
    <t>Zemědělská</t>
  </si>
  <si>
    <t>Koperníkova</t>
  </si>
  <si>
    <t>Havlíčkova</t>
  </si>
  <si>
    <t>Dlouhá</t>
  </si>
  <si>
    <t>Šikmá</t>
  </si>
  <si>
    <t>Průchodní</t>
  </si>
  <si>
    <t>Roháčova</t>
  </si>
  <si>
    <t>Spojenců</t>
  </si>
  <si>
    <t>Míru</t>
  </si>
  <si>
    <t>K.H.Borovského</t>
  </si>
  <si>
    <t>Trocnovská</t>
  </si>
  <si>
    <t>Štefánikova</t>
  </si>
  <si>
    <t>Přímá</t>
  </si>
  <si>
    <t>Verneřická</t>
  </si>
  <si>
    <t>Pražská</t>
  </si>
  <si>
    <t>Kostelní</t>
  </si>
  <si>
    <t>V sídlišti</t>
  </si>
  <si>
    <t>Tovární</t>
  </si>
  <si>
    <t>Jabloňová</t>
  </si>
  <si>
    <t>Janáčkova</t>
  </si>
  <si>
    <t xml:space="preserve">celkem </t>
  </si>
  <si>
    <t>Rajon č.1</t>
  </si>
  <si>
    <t>Fügnerova</t>
  </si>
  <si>
    <t>Horská</t>
  </si>
  <si>
    <t>Vokolkova</t>
  </si>
  <si>
    <t>Förstrova</t>
  </si>
  <si>
    <t>Kamenická (dolní) MK</t>
  </si>
  <si>
    <t xml:space="preserve">Březová po přejezd Lesní </t>
  </si>
  <si>
    <t>Roudnická x Zelená</t>
  </si>
  <si>
    <t>Chlumská</t>
  </si>
  <si>
    <t>Kladenská</t>
  </si>
  <si>
    <t>U Trati</t>
  </si>
  <si>
    <t>U Přívozu</t>
  </si>
  <si>
    <t>Polabí</t>
  </si>
  <si>
    <t>Staroměstské nábřeží</t>
  </si>
  <si>
    <t>Jeronýmova</t>
  </si>
  <si>
    <t>Uhelná</t>
  </si>
  <si>
    <t>Erbenova</t>
  </si>
  <si>
    <t>Pod Úvozem</t>
  </si>
  <si>
    <t>Kosmonautů + sídliště</t>
  </si>
  <si>
    <t>Hřbitovní + Folknáře MK</t>
  </si>
  <si>
    <t>Březová od přejezdu Lesní po přejezd Bechlejovice</t>
  </si>
  <si>
    <t>"Stará" Kamenická</t>
  </si>
  <si>
    <t>od Libverdy po točnu MAD Březiny</t>
  </si>
  <si>
    <t>od točny MAD Březiny po přejezd Bechlejovice</t>
  </si>
  <si>
    <t>Chlum</t>
  </si>
  <si>
    <t>Veveří</t>
  </si>
  <si>
    <t>U Sokolovny</t>
  </si>
  <si>
    <t>Marjanínská</t>
  </si>
  <si>
    <t>Klicperova</t>
  </si>
  <si>
    <t>Hrdinů</t>
  </si>
  <si>
    <t>Potoční</t>
  </si>
  <si>
    <t>U Školy</t>
  </si>
  <si>
    <t>Na Slovanech</t>
  </si>
  <si>
    <t>Tichá</t>
  </si>
  <si>
    <t>Viničná</t>
  </si>
  <si>
    <t>Köhlerova</t>
  </si>
  <si>
    <t>K Nádraží</t>
  </si>
  <si>
    <t>Na Výsluní</t>
  </si>
  <si>
    <t>Pozn.: Hodnota uvedená v řádku "mezisoučet" představuje počet bm daného rajónu v 1 směru. Hodnota uvedená "celkem" představuje počet bm daného rajónu v obou směrech.</t>
  </si>
  <si>
    <t>Podmokelská - chodník</t>
  </si>
  <si>
    <t>Ústecká - chodník</t>
  </si>
  <si>
    <t>Jiráskova</t>
  </si>
  <si>
    <t>Na Vyhlídce</t>
  </si>
  <si>
    <t>Práce - za Hl. nádražím</t>
  </si>
  <si>
    <t>Severní + část Kozinova</t>
  </si>
  <si>
    <t>Lesní cesta - u střediska Dukla</t>
  </si>
  <si>
    <t>V Dolině</t>
  </si>
  <si>
    <t>Labské nábř.</t>
  </si>
  <si>
    <t>MK Čertova Voda - Dolní Žleb</t>
  </si>
  <si>
    <t>Odbočka z Folknářské vpravo</t>
  </si>
  <si>
    <t>Čsl.Partyzánů</t>
  </si>
  <si>
    <t>Zámecká + zámecké nám.</t>
  </si>
  <si>
    <t>Autobusové nádraží + parkoviště</t>
  </si>
  <si>
    <t>Krásnostudenecká (až Weberova)</t>
  </si>
  <si>
    <t>Kladská</t>
  </si>
  <si>
    <t>Kyjevská + parkoviště</t>
  </si>
  <si>
    <t>Bechlejovice mezi přejezdy</t>
  </si>
  <si>
    <t>spojka Březová - Krokova - Promptus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</si>
</sst>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>
    <font>
      <sz val="10"/>
      <name val="Arial CE"/>
      <family val="2"/>
    </font>
    <font>
      <sz val="10"/>
      <name val="Arial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2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/>
    </xf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7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 applyAlignment="1">
      <alignment horizontal="right"/>
    </xf>
    <xf numFmtId="164" fontId="0" fillId="0" borderId="1" xfId="20" applyNumberFormat="1" applyFont="1" applyBorder="1"/>
    <xf numFmtId="164" fontId="0" fillId="0" borderId="1" xfId="20" applyNumberFormat="1" applyFont="1" applyBorder="1"/>
    <xf numFmtId="164" fontId="0" fillId="0" borderId="1" xfId="20" applyNumberFormat="1" applyFont="1" applyBorder="1"/>
    <xf numFmtId="164" fontId="2" fillId="0" borderId="1" xfId="20" applyNumberFormat="1" applyFont="1" applyBorder="1"/>
    <xf numFmtId="164" fontId="7" fillId="2" borderId="1" xfId="20" applyNumberFormat="1" applyFont="1" applyFill="1" applyBorder="1"/>
    <xf numFmtId="164" fontId="6" fillId="2" borderId="1" xfId="20" applyNumberFormat="1" applyFont="1" applyFill="1" applyBorder="1" applyAlignment="1">
      <alignment/>
    </xf>
    <xf numFmtId="0" fontId="2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"/>
  <sheetViews>
    <sheetView tabSelected="1" view="pageLayout" workbookViewId="0" topLeftCell="A1">
      <selection activeCell="G168" sqref="G168"/>
    </sheetView>
  </sheetViews>
  <sheetFormatPr defaultColWidth="9.00390625" defaultRowHeight="12.75"/>
  <cols>
    <col min="1" max="1" width="25.75390625" style="0" customWidth="1"/>
    <col min="2" max="2" width="10.625" style="0" bestFit="1" customWidth="1"/>
    <col min="3" max="3" width="4.75390625" style="0" customWidth="1"/>
    <col min="4" max="4" width="25.75390625" style="0" customWidth="1"/>
    <col min="6" max="6" width="4.75390625" style="0" customWidth="1"/>
    <col min="7" max="7" width="25.75390625" style="0" customWidth="1"/>
    <col min="8" max="8" width="9.125" style="0" customWidth="1"/>
    <col min="9" max="9" width="4.75390625" style="0" customWidth="1"/>
    <col min="10" max="10" width="27.00390625" style="0" customWidth="1"/>
  </cols>
  <sheetData>
    <row r="1" spans="1:11" ht="20.1" customHeight="1">
      <c r="A1" s="4" t="s">
        <v>258</v>
      </c>
      <c r="B1" s="5" t="s">
        <v>96</v>
      </c>
      <c r="D1" s="4" t="s">
        <v>29</v>
      </c>
      <c r="E1" s="5" t="s">
        <v>96</v>
      </c>
      <c r="G1" s="6" t="s">
        <v>50</v>
      </c>
      <c r="H1" s="5" t="s">
        <v>96</v>
      </c>
      <c r="J1" s="4" t="s">
        <v>68</v>
      </c>
      <c r="K1" s="5" t="s">
        <v>96</v>
      </c>
    </row>
    <row r="2" spans="1:11" ht="12.75">
      <c r="A2" s="7" t="s">
        <v>8</v>
      </c>
      <c r="B2" s="7">
        <v>1174</v>
      </c>
      <c r="D2" s="7" t="s">
        <v>49</v>
      </c>
      <c r="E2" s="7">
        <v>232</v>
      </c>
      <c r="G2" s="7" t="s">
        <v>51</v>
      </c>
      <c r="H2" s="7">
        <v>279</v>
      </c>
      <c r="J2" s="7" t="s">
        <v>310</v>
      </c>
      <c r="K2" s="7">
        <v>230</v>
      </c>
    </row>
    <row r="3" spans="1:11" ht="12.75">
      <c r="A3" s="7" t="s">
        <v>3</v>
      </c>
      <c r="B3" s="7">
        <v>233</v>
      </c>
      <c r="D3" s="7" t="s">
        <v>43</v>
      </c>
      <c r="E3" s="7">
        <v>130</v>
      </c>
      <c r="G3" s="7" t="s">
        <v>52</v>
      </c>
      <c r="H3" s="7">
        <v>1287</v>
      </c>
      <c r="J3" s="7" t="s">
        <v>78</v>
      </c>
      <c r="K3" s="7">
        <v>250</v>
      </c>
    </row>
    <row r="4" spans="1:11" ht="12.75">
      <c r="A4" s="7" t="s">
        <v>21</v>
      </c>
      <c r="B4" s="7">
        <v>100</v>
      </c>
      <c r="D4" s="7" t="s">
        <v>48</v>
      </c>
      <c r="E4" s="7">
        <v>853</v>
      </c>
      <c r="G4" s="7" t="s">
        <v>53</v>
      </c>
      <c r="H4" s="7">
        <v>223</v>
      </c>
      <c r="J4" s="7" t="s">
        <v>77</v>
      </c>
      <c r="K4" s="7">
        <v>160</v>
      </c>
    </row>
    <row r="5" spans="1:11" ht="12.75">
      <c r="A5" s="7" t="s">
        <v>6</v>
      </c>
      <c r="B5" s="7">
        <v>82</v>
      </c>
      <c r="D5" s="7" t="s">
        <v>38</v>
      </c>
      <c r="E5" s="7">
        <v>655</v>
      </c>
      <c r="G5" s="7" t="s">
        <v>54</v>
      </c>
      <c r="H5" s="7">
        <v>145</v>
      </c>
      <c r="J5" s="7" t="s">
        <v>94</v>
      </c>
      <c r="K5" s="7">
        <v>727</v>
      </c>
    </row>
    <row r="6" spans="1:11" ht="12.75">
      <c r="A6" s="7" t="s">
        <v>25</v>
      </c>
      <c r="B6" s="7">
        <v>92</v>
      </c>
      <c r="D6" s="7" t="s">
        <v>262</v>
      </c>
      <c r="E6" s="7">
        <v>374</v>
      </c>
      <c r="G6" s="7" t="s">
        <v>55</v>
      </c>
      <c r="H6" s="7">
        <v>224</v>
      </c>
      <c r="J6" s="7" t="s">
        <v>87</v>
      </c>
      <c r="K6" s="7">
        <v>210</v>
      </c>
    </row>
    <row r="7" spans="1:11" ht="12.75">
      <c r="A7" s="7" t="s">
        <v>18</v>
      </c>
      <c r="B7" s="7">
        <v>250</v>
      </c>
      <c r="D7" s="7" t="s">
        <v>42</v>
      </c>
      <c r="E7" s="7">
        <v>345</v>
      </c>
      <c r="G7" s="7" t="s">
        <v>56</v>
      </c>
      <c r="H7" s="7">
        <v>565</v>
      </c>
      <c r="J7" s="7" t="s">
        <v>72</v>
      </c>
      <c r="K7" s="7">
        <v>105</v>
      </c>
    </row>
    <row r="8" spans="1:11" ht="12.75">
      <c r="A8" s="7" t="s">
        <v>13</v>
      </c>
      <c r="B8" s="7">
        <v>135</v>
      </c>
      <c r="D8" s="7" t="s">
        <v>260</v>
      </c>
      <c r="E8" s="7">
        <v>261</v>
      </c>
      <c r="G8" s="7" t="s">
        <v>264</v>
      </c>
      <c r="H8" s="7">
        <v>1445</v>
      </c>
      <c r="J8" s="7" t="s">
        <v>75</v>
      </c>
      <c r="K8" s="7">
        <v>90</v>
      </c>
    </row>
    <row r="9" spans="1:11" ht="12.75">
      <c r="A9" s="7" t="s">
        <v>12</v>
      </c>
      <c r="B9" s="7">
        <v>225</v>
      </c>
      <c r="D9" s="7" t="s">
        <v>263</v>
      </c>
      <c r="E9" s="7">
        <v>530</v>
      </c>
      <c r="G9" s="7" t="s">
        <v>57</v>
      </c>
      <c r="H9" s="7">
        <v>352</v>
      </c>
      <c r="J9" s="7" t="s">
        <v>88</v>
      </c>
      <c r="K9" s="7">
        <v>345</v>
      </c>
    </row>
    <row r="10" spans="1:11" ht="12.75">
      <c r="A10" s="7" t="s">
        <v>259</v>
      </c>
      <c r="B10" s="7">
        <v>638</v>
      </c>
      <c r="D10" s="7" t="s">
        <v>33</v>
      </c>
      <c r="E10" s="7">
        <v>1227</v>
      </c>
      <c r="G10" s="7" t="s">
        <v>58</v>
      </c>
      <c r="H10" s="7">
        <v>124</v>
      </c>
      <c r="J10" s="7" t="s">
        <v>272</v>
      </c>
      <c r="K10" s="7">
        <v>318</v>
      </c>
    </row>
    <row r="11" spans="1:11" ht="12.75">
      <c r="A11" s="7" t="s">
        <v>16</v>
      </c>
      <c r="B11" s="7">
        <v>168</v>
      </c>
      <c r="D11" s="7" t="s">
        <v>41</v>
      </c>
      <c r="E11" s="7">
        <v>190</v>
      </c>
      <c r="G11" s="7" t="s">
        <v>59</v>
      </c>
      <c r="H11" s="7">
        <v>256</v>
      </c>
      <c r="J11" s="7" t="s">
        <v>89</v>
      </c>
      <c r="K11" s="7">
        <v>138</v>
      </c>
    </row>
    <row r="12" spans="1:11" ht="12.75">
      <c r="A12" s="7" t="s">
        <v>5</v>
      </c>
      <c r="B12" s="7">
        <v>85</v>
      </c>
      <c r="D12" s="7" t="s">
        <v>40</v>
      </c>
      <c r="E12" s="7">
        <v>130</v>
      </c>
      <c r="G12" s="7" t="s">
        <v>60</v>
      </c>
      <c r="H12" s="7">
        <v>662</v>
      </c>
      <c r="J12" s="7" t="s">
        <v>95</v>
      </c>
      <c r="K12" s="7">
        <v>77</v>
      </c>
    </row>
    <row r="13" spans="1:11" ht="12.75">
      <c r="A13" s="7" t="s">
        <v>20</v>
      </c>
      <c r="B13" s="7">
        <v>85</v>
      </c>
      <c r="D13" s="7" t="s">
        <v>39</v>
      </c>
      <c r="E13" s="7">
        <v>435</v>
      </c>
      <c r="G13" s="7" t="s">
        <v>61</v>
      </c>
      <c r="H13" s="7">
        <v>530</v>
      </c>
      <c r="J13" s="7" t="s">
        <v>91</v>
      </c>
      <c r="K13" s="7">
        <v>90</v>
      </c>
    </row>
    <row r="14" spans="1:11" ht="12.75">
      <c r="A14" s="7" t="s">
        <v>14</v>
      </c>
      <c r="B14" s="7">
        <v>297</v>
      </c>
      <c r="D14" s="7" t="s">
        <v>31</v>
      </c>
      <c r="E14" s="7">
        <v>878</v>
      </c>
      <c r="G14" s="7" t="s">
        <v>62</v>
      </c>
      <c r="H14" s="7">
        <v>677</v>
      </c>
      <c r="J14" s="7" t="s">
        <v>90</v>
      </c>
      <c r="K14" s="7">
        <v>141</v>
      </c>
    </row>
    <row r="15" spans="1:11" ht="12.75">
      <c r="A15" s="7" t="s">
        <v>24</v>
      </c>
      <c r="B15" s="7">
        <v>201</v>
      </c>
      <c r="D15" s="7" t="s">
        <v>47</v>
      </c>
      <c r="E15" s="7">
        <v>155</v>
      </c>
      <c r="G15" s="7" t="s">
        <v>63</v>
      </c>
      <c r="H15" s="7">
        <v>183</v>
      </c>
      <c r="J15" s="7" t="s">
        <v>85</v>
      </c>
      <c r="K15" s="7">
        <v>405</v>
      </c>
    </row>
    <row r="16" spans="1:11" ht="12.75">
      <c r="A16" s="7" t="s">
        <v>1</v>
      </c>
      <c r="B16" s="7">
        <v>295</v>
      </c>
      <c r="D16" s="7" t="s">
        <v>44</v>
      </c>
      <c r="E16" s="7">
        <v>385</v>
      </c>
      <c r="G16" s="7" t="s">
        <v>64</v>
      </c>
      <c r="H16" s="7">
        <v>194</v>
      </c>
      <c r="J16" s="7" t="s">
        <v>82</v>
      </c>
      <c r="K16" s="7">
        <v>160</v>
      </c>
    </row>
    <row r="17" spans="1:11" ht="12.75">
      <c r="A17" s="7" t="s">
        <v>15</v>
      </c>
      <c r="B17" s="7">
        <v>895</v>
      </c>
      <c r="D17" s="7" t="s">
        <v>35</v>
      </c>
      <c r="E17" s="7">
        <v>608</v>
      </c>
      <c r="G17" s="7" t="s">
        <v>65</v>
      </c>
      <c r="H17" s="7">
        <v>219</v>
      </c>
      <c r="J17" s="7" t="s">
        <v>79</v>
      </c>
      <c r="K17" s="7">
        <v>250</v>
      </c>
    </row>
    <row r="18" spans="1:11" ht="12.75">
      <c r="A18" s="7" t="s">
        <v>22</v>
      </c>
      <c r="B18" s="7">
        <v>135</v>
      </c>
      <c r="D18" s="7" t="s">
        <v>37</v>
      </c>
      <c r="E18" s="7">
        <v>52</v>
      </c>
      <c r="G18" s="7" t="s">
        <v>66</v>
      </c>
      <c r="H18" s="7">
        <v>98</v>
      </c>
      <c r="J18" s="7" t="s">
        <v>93</v>
      </c>
      <c r="K18" s="7">
        <v>240</v>
      </c>
    </row>
    <row r="19" spans="1:11" ht="12.75">
      <c r="A19" s="7" t="s">
        <v>4</v>
      </c>
      <c r="B19" s="7">
        <v>251</v>
      </c>
      <c r="D19" s="7" t="s">
        <v>34</v>
      </c>
      <c r="E19" s="7">
        <v>250</v>
      </c>
      <c r="G19" s="7" t="s">
        <v>265</v>
      </c>
      <c r="H19" s="7">
        <v>1000</v>
      </c>
      <c r="J19" s="7" t="s">
        <v>297</v>
      </c>
      <c r="K19" s="7">
        <v>800</v>
      </c>
    </row>
    <row r="20" spans="1:11" ht="12.75">
      <c r="A20" s="7" t="s">
        <v>7</v>
      </c>
      <c r="B20" s="7">
        <v>108</v>
      </c>
      <c r="D20" s="7" t="s">
        <v>261</v>
      </c>
      <c r="E20" s="7">
        <v>304</v>
      </c>
      <c r="G20" s="7" t="s">
        <v>67</v>
      </c>
      <c r="H20" s="7">
        <v>37</v>
      </c>
      <c r="J20" s="7" t="s">
        <v>92</v>
      </c>
      <c r="K20" s="7">
        <v>311</v>
      </c>
    </row>
    <row r="21" spans="1:11" ht="12.75">
      <c r="A21" s="7" t="s">
        <v>30</v>
      </c>
      <c r="B21" s="7">
        <v>195</v>
      </c>
      <c r="D21" s="7" t="s">
        <v>36</v>
      </c>
      <c r="E21" s="7">
        <v>329</v>
      </c>
      <c r="G21" s="9" t="s">
        <v>266</v>
      </c>
      <c r="H21" s="9">
        <v>556</v>
      </c>
      <c r="J21" s="7" t="s">
        <v>76</v>
      </c>
      <c r="K21" s="7">
        <v>453</v>
      </c>
    </row>
    <row r="22" spans="1:11" ht="12.75">
      <c r="A22" s="7" t="s">
        <v>17</v>
      </c>
      <c r="B22" s="7">
        <v>401</v>
      </c>
      <c r="D22" s="7" t="s">
        <v>32</v>
      </c>
      <c r="E22" s="7">
        <v>468</v>
      </c>
      <c r="G22" s="9" t="s">
        <v>268</v>
      </c>
      <c r="H22" s="9">
        <v>473</v>
      </c>
      <c r="J22" s="7" t="s">
        <v>70</v>
      </c>
      <c r="K22" s="7">
        <v>121</v>
      </c>
    </row>
    <row r="23" spans="1:11" ht="12.75">
      <c r="A23" s="7" t="s">
        <v>27</v>
      </c>
      <c r="B23" s="7">
        <v>165</v>
      </c>
      <c r="D23" s="8" t="s">
        <v>28</v>
      </c>
      <c r="E23" s="8">
        <f>SUM(E2:E22)</f>
        <v>8791</v>
      </c>
      <c r="G23" s="9" t="s">
        <v>269</v>
      </c>
      <c r="H23" s="9">
        <v>117</v>
      </c>
      <c r="J23" s="7" t="s">
        <v>86</v>
      </c>
      <c r="K23" s="7">
        <v>195</v>
      </c>
    </row>
    <row r="24" spans="1:11" ht="15.75">
      <c r="A24" s="7" t="s">
        <v>9</v>
      </c>
      <c r="B24" s="7">
        <v>255</v>
      </c>
      <c r="D24" s="10" t="s">
        <v>257</v>
      </c>
      <c r="E24" s="11">
        <f>E23*2</f>
        <v>17582</v>
      </c>
      <c r="G24" s="9" t="s">
        <v>270</v>
      </c>
      <c r="H24" s="9">
        <v>179</v>
      </c>
      <c r="J24" s="7" t="s">
        <v>84</v>
      </c>
      <c r="K24" s="7">
        <v>500</v>
      </c>
    </row>
    <row r="25" spans="1:11" ht="12.75">
      <c r="A25" s="7" t="s">
        <v>26</v>
      </c>
      <c r="B25" s="7">
        <v>162</v>
      </c>
      <c r="G25" s="9" t="s">
        <v>267</v>
      </c>
      <c r="H25" s="9">
        <v>296</v>
      </c>
      <c r="J25" s="7" t="s">
        <v>69</v>
      </c>
      <c r="K25" s="7">
        <v>100</v>
      </c>
    </row>
    <row r="26" spans="1:11" ht="12.75">
      <c r="A26" s="7" t="s">
        <v>2</v>
      </c>
      <c r="B26" s="7">
        <v>347</v>
      </c>
      <c r="G26" s="9" t="s">
        <v>271</v>
      </c>
      <c r="H26" s="9">
        <v>1300</v>
      </c>
      <c r="J26" s="7" t="s">
        <v>71</v>
      </c>
      <c r="K26" s="7">
        <v>498</v>
      </c>
    </row>
    <row r="27" spans="1:11" ht="12.75">
      <c r="A27" s="7" t="s">
        <v>19</v>
      </c>
      <c r="B27" s="7">
        <v>187</v>
      </c>
      <c r="G27" s="8" t="s">
        <v>28</v>
      </c>
      <c r="H27" s="8">
        <f>SUM(H2:H26)</f>
        <v>11421</v>
      </c>
      <c r="J27" s="7" t="s">
        <v>73</v>
      </c>
      <c r="K27" s="7">
        <v>947</v>
      </c>
    </row>
    <row r="28" spans="1:11" ht="15.75">
      <c r="A28" s="7" t="s">
        <v>10</v>
      </c>
      <c r="B28" s="7">
        <v>398</v>
      </c>
      <c r="G28" s="10" t="s">
        <v>257</v>
      </c>
      <c r="H28" s="11">
        <f>H27*2</f>
        <v>22842</v>
      </c>
      <c r="J28" s="7" t="s">
        <v>81</v>
      </c>
      <c r="K28" s="7">
        <v>65</v>
      </c>
    </row>
    <row r="29" spans="1:11" ht="12.75">
      <c r="A29" s="7" t="s">
        <v>11</v>
      </c>
      <c r="B29" s="7">
        <v>120</v>
      </c>
      <c r="J29" s="7" t="s">
        <v>74</v>
      </c>
      <c r="K29" s="7">
        <v>393</v>
      </c>
    </row>
    <row r="30" spans="1:11" ht="12.75">
      <c r="A30" s="7" t="s">
        <v>0</v>
      </c>
      <c r="B30" s="7">
        <v>855</v>
      </c>
      <c r="J30" s="9" t="s">
        <v>273</v>
      </c>
      <c r="K30" s="9">
        <v>180</v>
      </c>
    </row>
    <row r="31" spans="1:11" ht="12.75">
      <c r="A31" s="7" t="s">
        <v>309</v>
      </c>
      <c r="B31" s="7">
        <v>277</v>
      </c>
      <c r="J31" s="7" t="s">
        <v>80</v>
      </c>
      <c r="K31" s="7">
        <v>205</v>
      </c>
    </row>
    <row r="32" spans="1:11" ht="12.75">
      <c r="A32" s="7" t="s">
        <v>23</v>
      </c>
      <c r="B32" s="7">
        <v>159</v>
      </c>
      <c r="J32" s="7" t="s">
        <v>83</v>
      </c>
      <c r="K32" s="7">
        <v>796</v>
      </c>
    </row>
    <row r="33" spans="1:11" ht="12.75">
      <c r="A33" s="8" t="s">
        <v>28</v>
      </c>
      <c r="B33" s="8">
        <f>SUM(B2:B32)</f>
        <v>8970</v>
      </c>
      <c r="J33" s="8" t="s">
        <v>28</v>
      </c>
      <c r="K33" s="8">
        <f>SUM(K2:K32)</f>
        <v>9500</v>
      </c>
    </row>
    <row r="34" spans="1:11" ht="15.75">
      <c r="A34" s="10" t="s">
        <v>257</v>
      </c>
      <c r="B34" s="11">
        <f>B33*2</f>
        <v>17940</v>
      </c>
      <c r="J34" s="10" t="s">
        <v>257</v>
      </c>
      <c r="K34" s="11">
        <f>K33*2</f>
        <v>19000</v>
      </c>
    </row>
    <row r="38" spans="1:11" ht="12.75">
      <c r="A38" s="21" t="s">
        <v>296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4" spans="1:11" ht="15.75">
      <c r="A44" s="10" t="s">
        <v>97</v>
      </c>
      <c r="B44" s="12" t="s">
        <v>96</v>
      </c>
      <c r="D44" s="10" t="s">
        <v>106</v>
      </c>
      <c r="E44" s="12" t="s">
        <v>96</v>
      </c>
      <c r="G44" s="10" t="s">
        <v>125</v>
      </c>
      <c r="H44" s="12" t="s">
        <v>96</v>
      </c>
      <c r="J44" s="10" t="s">
        <v>142</v>
      </c>
      <c r="K44" s="12" t="s">
        <v>96</v>
      </c>
    </row>
    <row r="45" spans="1:11" ht="12.75">
      <c r="A45" s="7" t="s">
        <v>222</v>
      </c>
      <c r="B45" s="7">
        <v>785</v>
      </c>
      <c r="D45" s="7" t="s">
        <v>117</v>
      </c>
      <c r="E45" s="7">
        <v>428</v>
      </c>
      <c r="G45" s="7" t="s">
        <v>134</v>
      </c>
      <c r="H45" s="7">
        <v>138</v>
      </c>
      <c r="J45" s="7" t="s">
        <v>161</v>
      </c>
      <c r="K45" s="7">
        <v>245</v>
      </c>
    </row>
    <row r="46" spans="1:11" ht="12.75">
      <c r="A46" s="7" t="s">
        <v>103</v>
      </c>
      <c r="B46" s="7">
        <v>252</v>
      </c>
      <c r="D46" s="7" t="s">
        <v>119</v>
      </c>
      <c r="E46" s="7">
        <v>537</v>
      </c>
      <c r="G46" s="7" t="s">
        <v>139</v>
      </c>
      <c r="H46" s="7">
        <v>312</v>
      </c>
      <c r="J46" s="7" t="s">
        <v>160</v>
      </c>
      <c r="K46" s="7">
        <v>316</v>
      </c>
    </row>
    <row r="47" spans="1:11" ht="12.75">
      <c r="A47" s="7" t="s">
        <v>234</v>
      </c>
      <c r="B47" s="7">
        <v>419</v>
      </c>
      <c r="D47" s="7" t="s">
        <v>115</v>
      </c>
      <c r="E47" s="7">
        <v>154</v>
      </c>
      <c r="G47" s="7" t="s">
        <v>126</v>
      </c>
      <c r="H47" s="7">
        <v>1390</v>
      </c>
      <c r="J47" s="7" t="s">
        <v>164</v>
      </c>
      <c r="K47" s="7">
        <v>427</v>
      </c>
    </row>
    <row r="48" spans="1:11" ht="12.75">
      <c r="A48" s="7" t="s">
        <v>223</v>
      </c>
      <c r="B48" s="7">
        <v>286</v>
      </c>
      <c r="D48" s="7" t="s">
        <v>123</v>
      </c>
      <c r="E48" s="7">
        <v>101</v>
      </c>
      <c r="G48" s="7" t="s">
        <v>135</v>
      </c>
      <c r="H48" s="7">
        <v>168</v>
      </c>
      <c r="J48" s="7" t="s">
        <v>163</v>
      </c>
      <c r="K48" s="7">
        <v>1148</v>
      </c>
    </row>
    <row r="49" spans="1:11" ht="12.75">
      <c r="A49" s="7" t="s">
        <v>232</v>
      </c>
      <c r="B49" s="7">
        <v>109</v>
      </c>
      <c r="D49" s="7" t="s">
        <v>299</v>
      </c>
      <c r="E49" s="7">
        <v>451</v>
      </c>
      <c r="G49" s="7" t="s">
        <v>136</v>
      </c>
      <c r="H49" s="7">
        <v>152</v>
      </c>
      <c r="J49" s="7" t="s">
        <v>149</v>
      </c>
      <c r="K49" s="7">
        <v>287</v>
      </c>
    </row>
    <row r="50" spans="1:11" ht="12.75">
      <c r="A50" s="9" t="s">
        <v>228</v>
      </c>
      <c r="B50" s="9">
        <v>200</v>
      </c>
      <c r="D50" s="7" t="s">
        <v>124</v>
      </c>
      <c r="E50" s="7">
        <v>672</v>
      </c>
      <c r="G50" s="7" t="s">
        <v>141</v>
      </c>
      <c r="H50" s="7">
        <v>960</v>
      </c>
      <c r="J50" s="7" t="s">
        <v>156</v>
      </c>
      <c r="K50" s="7">
        <v>273</v>
      </c>
    </row>
    <row r="51" spans="1:11" ht="12.75">
      <c r="A51" s="7" t="s">
        <v>231</v>
      </c>
      <c r="B51" s="7">
        <v>282</v>
      </c>
      <c r="D51" s="7" t="s">
        <v>110</v>
      </c>
      <c r="E51" s="7">
        <v>209</v>
      </c>
      <c r="G51" s="7" t="s">
        <v>312</v>
      </c>
      <c r="H51" s="7">
        <v>303</v>
      </c>
      <c r="J51" s="7" t="s">
        <v>165</v>
      </c>
      <c r="K51" s="7">
        <v>794</v>
      </c>
    </row>
    <row r="52" spans="1:11" ht="12.75">
      <c r="A52" s="7" t="s">
        <v>101</v>
      </c>
      <c r="B52" s="7">
        <v>280</v>
      </c>
      <c r="D52" s="7" t="s">
        <v>122</v>
      </c>
      <c r="E52" s="7">
        <v>618</v>
      </c>
      <c r="G52" s="7" t="s">
        <v>311</v>
      </c>
      <c r="H52" s="7">
        <v>1175</v>
      </c>
      <c r="J52" s="7" t="s">
        <v>143</v>
      </c>
      <c r="K52" s="7">
        <v>260</v>
      </c>
    </row>
    <row r="53" spans="1:11" ht="12.75">
      <c r="A53" s="7" t="s">
        <v>100</v>
      </c>
      <c r="B53" s="7">
        <v>153</v>
      </c>
      <c r="D53" s="7" t="s">
        <v>108</v>
      </c>
      <c r="E53" s="7">
        <v>674</v>
      </c>
      <c r="G53" s="7" t="s">
        <v>138</v>
      </c>
      <c r="H53" s="7">
        <v>221</v>
      </c>
      <c r="J53" s="7" t="s">
        <v>146</v>
      </c>
      <c r="K53" s="7">
        <v>125</v>
      </c>
    </row>
    <row r="54" spans="1:11" ht="12.75">
      <c r="A54" s="7" t="s">
        <v>102</v>
      </c>
      <c r="B54" s="7">
        <v>196</v>
      </c>
      <c r="D54" s="7" t="s">
        <v>114</v>
      </c>
      <c r="E54" s="7">
        <v>307</v>
      </c>
      <c r="G54" s="7" t="s">
        <v>133</v>
      </c>
      <c r="H54" s="7">
        <v>326</v>
      </c>
      <c r="J54" s="7" t="s">
        <v>151</v>
      </c>
      <c r="K54" s="7">
        <v>240</v>
      </c>
    </row>
    <row r="55" spans="1:11" ht="12.75">
      <c r="A55" s="7" t="s">
        <v>98</v>
      </c>
      <c r="B55" s="7">
        <v>48</v>
      </c>
      <c r="D55" s="7" t="s">
        <v>107</v>
      </c>
      <c r="E55" s="7">
        <v>218</v>
      </c>
      <c r="G55" s="7" t="s">
        <v>137</v>
      </c>
      <c r="H55" s="7">
        <v>154</v>
      </c>
      <c r="J55" s="7" t="s">
        <v>313</v>
      </c>
      <c r="K55" s="7">
        <v>151</v>
      </c>
    </row>
    <row r="56" spans="1:11" ht="12.75">
      <c r="A56" s="7" t="s">
        <v>229</v>
      </c>
      <c r="B56" s="7">
        <v>172</v>
      </c>
      <c r="D56" s="7" t="s">
        <v>112</v>
      </c>
      <c r="E56" s="7">
        <v>233</v>
      </c>
      <c r="G56" s="7" t="s">
        <v>140</v>
      </c>
      <c r="H56" s="7">
        <v>130</v>
      </c>
      <c r="J56" s="7" t="s">
        <v>303</v>
      </c>
      <c r="K56" s="7">
        <v>163</v>
      </c>
    </row>
    <row r="57" spans="1:11" ht="12.75">
      <c r="A57" s="7" t="s">
        <v>301</v>
      </c>
      <c r="B57" s="7">
        <v>940</v>
      </c>
      <c r="D57" s="7" t="s">
        <v>113</v>
      </c>
      <c r="E57" s="7">
        <v>462</v>
      </c>
      <c r="G57" s="7" t="s">
        <v>132</v>
      </c>
      <c r="H57" s="7">
        <v>566</v>
      </c>
      <c r="J57" s="7" t="s">
        <v>158</v>
      </c>
      <c r="K57" s="7">
        <v>537</v>
      </c>
    </row>
    <row r="58" spans="1:11" ht="12.75">
      <c r="A58" s="7" t="s">
        <v>99</v>
      </c>
      <c r="B58" s="7">
        <v>130</v>
      </c>
      <c r="D58" s="7" t="s">
        <v>111</v>
      </c>
      <c r="E58" s="7">
        <v>1756</v>
      </c>
      <c r="G58" s="7" t="s">
        <v>302</v>
      </c>
      <c r="H58" s="7">
        <v>420</v>
      </c>
      <c r="J58" s="7" t="s">
        <v>147</v>
      </c>
      <c r="K58" s="7">
        <v>1002</v>
      </c>
    </row>
    <row r="59" spans="1:11" ht="12.75">
      <c r="A59" s="9" t="s">
        <v>227</v>
      </c>
      <c r="B59" s="9">
        <v>175</v>
      </c>
      <c r="D59" s="7" t="s">
        <v>109</v>
      </c>
      <c r="E59" s="7">
        <v>1016</v>
      </c>
      <c r="G59" s="7" t="s">
        <v>128</v>
      </c>
      <c r="H59" s="7">
        <v>1429</v>
      </c>
      <c r="J59" s="7" t="s">
        <v>150</v>
      </c>
      <c r="K59" s="7">
        <v>199</v>
      </c>
    </row>
    <row r="60" spans="1:11" ht="12.75">
      <c r="A60" s="7" t="s">
        <v>233</v>
      </c>
      <c r="B60" s="7">
        <v>739</v>
      </c>
      <c r="D60" s="7" t="s">
        <v>120</v>
      </c>
      <c r="E60" s="7">
        <v>168</v>
      </c>
      <c r="G60" s="7" t="s">
        <v>129</v>
      </c>
      <c r="H60" s="7">
        <v>185</v>
      </c>
      <c r="J60" s="7" t="s">
        <v>300</v>
      </c>
      <c r="K60" s="7">
        <v>625</v>
      </c>
    </row>
    <row r="61" spans="1:11" ht="12.75">
      <c r="A61" s="7" t="s">
        <v>298</v>
      </c>
      <c r="B61" s="7">
        <v>3150</v>
      </c>
      <c r="D61" s="7" t="s">
        <v>118</v>
      </c>
      <c r="E61" s="7">
        <v>295</v>
      </c>
      <c r="G61" s="7" t="s">
        <v>131</v>
      </c>
      <c r="H61" s="7">
        <v>546</v>
      </c>
      <c r="J61" s="7" t="s">
        <v>153</v>
      </c>
      <c r="K61" s="7">
        <v>373</v>
      </c>
    </row>
    <row r="62" spans="1:11" ht="12.75">
      <c r="A62" s="7" t="s">
        <v>224</v>
      </c>
      <c r="B62" s="7">
        <v>795</v>
      </c>
      <c r="D62" s="7" t="s">
        <v>121</v>
      </c>
      <c r="E62" s="7">
        <v>350</v>
      </c>
      <c r="G62" s="7" t="s">
        <v>130</v>
      </c>
      <c r="H62" s="7">
        <v>111</v>
      </c>
      <c r="J62" s="7" t="s">
        <v>162</v>
      </c>
      <c r="K62" s="7">
        <v>519</v>
      </c>
    </row>
    <row r="63" spans="1:11" ht="12.75">
      <c r="A63" s="7" t="s">
        <v>230</v>
      </c>
      <c r="B63" s="7">
        <v>790</v>
      </c>
      <c r="D63" s="7" t="s">
        <v>116</v>
      </c>
      <c r="E63" s="7">
        <v>385</v>
      </c>
      <c r="G63" s="7" t="s">
        <v>127</v>
      </c>
      <c r="H63" s="7">
        <v>921</v>
      </c>
      <c r="J63" s="7" t="s">
        <v>159</v>
      </c>
      <c r="K63" s="7">
        <v>828</v>
      </c>
    </row>
    <row r="64" spans="1:11" ht="12.75">
      <c r="A64" s="7" t="s">
        <v>235</v>
      </c>
      <c r="B64" s="7">
        <v>328</v>
      </c>
      <c r="D64" s="8" t="s">
        <v>28</v>
      </c>
      <c r="E64" s="20">
        <f>SUM(E45:E63)</f>
        <v>9034</v>
      </c>
      <c r="G64" s="8" t="s">
        <v>28</v>
      </c>
      <c r="H64" s="8">
        <f>SUM(H45:H63)</f>
        <v>9607</v>
      </c>
      <c r="J64" s="7" t="s">
        <v>152</v>
      </c>
      <c r="K64" s="7">
        <v>930</v>
      </c>
    </row>
    <row r="65" spans="1:11" ht="15.75">
      <c r="A65" s="7" t="s">
        <v>104</v>
      </c>
      <c r="B65" s="7">
        <v>123</v>
      </c>
      <c r="D65" s="10" t="s">
        <v>105</v>
      </c>
      <c r="E65" s="11">
        <f>E64*2</f>
        <v>18068</v>
      </c>
      <c r="G65" s="10" t="s">
        <v>105</v>
      </c>
      <c r="H65" s="11">
        <f>H64*2</f>
        <v>19214</v>
      </c>
      <c r="J65" s="7" t="s">
        <v>145</v>
      </c>
      <c r="K65" s="7">
        <v>506</v>
      </c>
    </row>
    <row r="66" spans="1:11" ht="12.75">
      <c r="A66" s="8" t="s">
        <v>28</v>
      </c>
      <c r="B66" s="8">
        <f>SUM(B45:B65)</f>
        <v>10352</v>
      </c>
      <c r="J66" s="7" t="s">
        <v>148</v>
      </c>
      <c r="K66" s="7">
        <v>155</v>
      </c>
    </row>
    <row r="67" spans="1:11" ht="15.75">
      <c r="A67" s="10" t="s">
        <v>105</v>
      </c>
      <c r="B67" s="11">
        <f>B66*2</f>
        <v>20704</v>
      </c>
      <c r="J67" s="7" t="s">
        <v>154</v>
      </c>
      <c r="K67" s="7">
        <v>135</v>
      </c>
    </row>
    <row r="68" spans="10:11" ht="12.75">
      <c r="J68" s="7" t="s">
        <v>144</v>
      </c>
      <c r="K68" s="7">
        <v>152</v>
      </c>
    </row>
    <row r="69" spans="10:11" ht="12.75">
      <c r="J69" s="7" t="s">
        <v>157</v>
      </c>
      <c r="K69" s="7">
        <v>273</v>
      </c>
    </row>
    <row r="70" spans="10:11" ht="12.75">
      <c r="J70" s="7" t="s">
        <v>155</v>
      </c>
      <c r="K70" s="7">
        <v>215</v>
      </c>
    </row>
    <row r="71" spans="10:11" ht="12.75">
      <c r="J71" s="8" t="s">
        <v>28</v>
      </c>
      <c r="K71" s="8">
        <f>SUM(K45:K70)</f>
        <v>10878</v>
      </c>
    </row>
    <row r="72" spans="10:11" ht="15.75">
      <c r="J72" s="10" t="s">
        <v>105</v>
      </c>
      <c r="K72" s="11">
        <f>K71*2</f>
        <v>21756</v>
      </c>
    </row>
    <row r="77" spans="1:11" ht="12.75">
      <c r="A77" s="21" t="s">
        <v>296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85" spans="1:11" ht="15.75">
      <c r="A85" s="4" t="s">
        <v>166</v>
      </c>
      <c r="B85" s="5" t="s">
        <v>96</v>
      </c>
      <c r="D85" s="4" t="s">
        <v>185</v>
      </c>
      <c r="E85" s="5" t="s">
        <v>96</v>
      </c>
      <c r="G85" s="4" t="s">
        <v>195</v>
      </c>
      <c r="H85" s="5" t="s">
        <v>96</v>
      </c>
      <c r="J85" s="4" t="s">
        <v>202</v>
      </c>
      <c r="K85" s="5" t="s">
        <v>96</v>
      </c>
    </row>
    <row r="86" spans="1:11" ht="12.75">
      <c r="A86" s="7" t="s">
        <v>179</v>
      </c>
      <c r="B86" s="7">
        <v>605</v>
      </c>
      <c r="D86" s="7" t="s">
        <v>179</v>
      </c>
      <c r="E86" s="7">
        <v>764</v>
      </c>
      <c r="G86" s="20" t="s">
        <v>279</v>
      </c>
      <c r="H86" s="20">
        <v>690</v>
      </c>
      <c r="J86" s="7" t="s">
        <v>214</v>
      </c>
      <c r="K86" s="7">
        <v>90</v>
      </c>
    </row>
    <row r="87" spans="1:11" ht="12.75">
      <c r="A87" s="7" t="s">
        <v>170</v>
      </c>
      <c r="B87" s="7">
        <v>200</v>
      </c>
      <c r="D87" s="7" t="s">
        <v>305</v>
      </c>
      <c r="E87" s="7">
        <v>633</v>
      </c>
      <c r="G87" s="7" t="s">
        <v>314</v>
      </c>
      <c r="H87" s="7">
        <v>391</v>
      </c>
      <c r="J87" s="7" t="s">
        <v>217</v>
      </c>
      <c r="K87" s="7">
        <v>213</v>
      </c>
    </row>
    <row r="88" spans="1:11" ht="12.75">
      <c r="A88" s="7" t="s">
        <v>168</v>
      </c>
      <c r="B88" s="7">
        <v>995</v>
      </c>
      <c r="D88" s="7" t="s">
        <v>190</v>
      </c>
      <c r="E88" s="7">
        <v>327</v>
      </c>
      <c r="G88" s="9" t="s">
        <v>278</v>
      </c>
      <c r="H88" s="9">
        <v>1350</v>
      </c>
      <c r="J88" s="7" t="s">
        <v>203</v>
      </c>
      <c r="K88" s="7">
        <v>3478</v>
      </c>
    </row>
    <row r="89" spans="1:11" ht="12.75">
      <c r="A89" s="7" t="s">
        <v>175</v>
      </c>
      <c r="B89" s="7">
        <v>103</v>
      </c>
      <c r="D89" s="7" t="s">
        <v>194</v>
      </c>
      <c r="E89" s="7">
        <v>1743</v>
      </c>
      <c r="G89" s="7" t="s">
        <v>277</v>
      </c>
      <c r="H89" s="7">
        <v>1614</v>
      </c>
      <c r="J89" s="7" t="s">
        <v>219</v>
      </c>
      <c r="K89" s="7">
        <v>165</v>
      </c>
    </row>
    <row r="90" spans="1:11" ht="12.75">
      <c r="A90" s="7" t="s">
        <v>183</v>
      </c>
      <c r="B90" s="7">
        <v>915</v>
      </c>
      <c r="D90" s="7" t="s">
        <v>306</v>
      </c>
      <c r="E90" s="7">
        <v>3327</v>
      </c>
      <c r="G90" s="20" t="s">
        <v>282</v>
      </c>
      <c r="H90" s="20">
        <v>2386</v>
      </c>
      <c r="J90" s="7" t="s">
        <v>215</v>
      </c>
      <c r="K90" s="7">
        <v>444</v>
      </c>
    </row>
    <row r="91" spans="1:11" ht="12.75">
      <c r="A91" s="7" t="s">
        <v>274</v>
      </c>
      <c r="B91" s="7">
        <v>358</v>
      </c>
      <c r="D91" s="7" t="s">
        <v>189</v>
      </c>
      <c r="E91" s="7">
        <v>267</v>
      </c>
      <c r="G91" s="7" t="s">
        <v>276</v>
      </c>
      <c r="H91" s="7">
        <v>1401</v>
      </c>
      <c r="J91" s="7" t="s">
        <v>212</v>
      </c>
      <c r="K91" s="7">
        <v>175</v>
      </c>
    </row>
    <row r="92" spans="1:11" ht="12.75">
      <c r="A92" s="7" t="s">
        <v>182</v>
      </c>
      <c r="B92" s="7">
        <v>540</v>
      </c>
      <c r="D92" s="7" t="s">
        <v>192</v>
      </c>
      <c r="E92" s="7">
        <v>508</v>
      </c>
      <c r="G92" s="7" t="s">
        <v>226</v>
      </c>
      <c r="H92" s="7">
        <v>237</v>
      </c>
      <c r="J92" s="7" t="s">
        <v>221</v>
      </c>
      <c r="K92" s="7">
        <v>308</v>
      </c>
    </row>
    <row r="93" spans="1:11" ht="12.75">
      <c r="A93" s="7" t="s">
        <v>167</v>
      </c>
      <c r="B93" s="7">
        <v>1480</v>
      </c>
      <c r="D93" s="7" t="s">
        <v>275</v>
      </c>
      <c r="E93" s="7">
        <v>228</v>
      </c>
      <c r="G93" s="7" t="s">
        <v>198</v>
      </c>
      <c r="H93" s="7">
        <v>1071</v>
      </c>
      <c r="J93" s="7" t="s">
        <v>204</v>
      </c>
      <c r="K93" s="7">
        <v>312</v>
      </c>
    </row>
    <row r="94" spans="1:11" ht="12.75">
      <c r="A94" s="7" t="s">
        <v>169</v>
      </c>
      <c r="B94" s="7">
        <v>340</v>
      </c>
      <c r="D94" s="7" t="s">
        <v>188</v>
      </c>
      <c r="E94" s="7">
        <v>260</v>
      </c>
      <c r="G94" s="20" t="s">
        <v>45</v>
      </c>
      <c r="H94" s="20">
        <v>921</v>
      </c>
      <c r="J94" s="7" t="s">
        <v>220</v>
      </c>
      <c r="K94" s="7">
        <v>238</v>
      </c>
    </row>
    <row r="95" spans="1:11" ht="12.75">
      <c r="A95" s="7" t="s">
        <v>184</v>
      </c>
      <c r="B95" s="7">
        <v>95</v>
      </c>
      <c r="D95" s="7" t="s">
        <v>187</v>
      </c>
      <c r="E95" s="7">
        <v>306</v>
      </c>
      <c r="G95" s="20" t="s">
        <v>46</v>
      </c>
      <c r="H95" s="20">
        <v>180</v>
      </c>
      <c r="J95" s="7" t="s">
        <v>210</v>
      </c>
      <c r="K95" s="7">
        <v>203</v>
      </c>
    </row>
    <row r="96" spans="1:11" ht="12.75">
      <c r="A96" s="7" t="s">
        <v>176</v>
      </c>
      <c r="B96" s="7">
        <v>2022</v>
      </c>
      <c r="D96" s="7" t="s">
        <v>193</v>
      </c>
      <c r="E96" s="7">
        <v>570</v>
      </c>
      <c r="G96" s="7" t="s">
        <v>196</v>
      </c>
      <c r="H96" s="7">
        <v>137</v>
      </c>
      <c r="J96" s="7" t="s">
        <v>225</v>
      </c>
      <c r="K96" s="7">
        <v>245</v>
      </c>
    </row>
    <row r="97" spans="1:11" ht="12.75">
      <c r="A97" s="7" t="s">
        <v>171</v>
      </c>
      <c r="B97" s="7">
        <v>473</v>
      </c>
      <c r="D97" s="7" t="s">
        <v>304</v>
      </c>
      <c r="E97" s="7">
        <v>1326</v>
      </c>
      <c r="G97" s="20" t="s">
        <v>280</v>
      </c>
      <c r="H97" s="20">
        <v>780</v>
      </c>
      <c r="J97" s="7" t="s">
        <v>209</v>
      </c>
      <c r="K97" s="7">
        <v>1561</v>
      </c>
    </row>
    <row r="98" spans="1:11" ht="12.75">
      <c r="A98" s="7" t="s">
        <v>178</v>
      </c>
      <c r="B98" s="7">
        <v>1432</v>
      </c>
      <c r="D98" s="7" t="s">
        <v>191</v>
      </c>
      <c r="E98" s="7">
        <v>257</v>
      </c>
      <c r="G98" s="20" t="s">
        <v>281</v>
      </c>
      <c r="H98" s="20">
        <v>500</v>
      </c>
      <c r="J98" s="7" t="s">
        <v>211</v>
      </c>
      <c r="K98" s="7">
        <v>95</v>
      </c>
    </row>
    <row r="99" spans="1:11" ht="12.75">
      <c r="A99" s="9" t="s">
        <v>180</v>
      </c>
      <c r="B99" s="9">
        <v>555</v>
      </c>
      <c r="D99" s="7" t="s">
        <v>186</v>
      </c>
      <c r="E99" s="7">
        <v>2775</v>
      </c>
      <c r="G99" s="7" t="s">
        <v>307</v>
      </c>
      <c r="H99" s="7">
        <v>670</v>
      </c>
      <c r="J99" s="7" t="s">
        <v>218</v>
      </c>
      <c r="K99" s="7">
        <v>365</v>
      </c>
    </row>
    <row r="100" spans="1:11" ht="12.75">
      <c r="A100" s="7" t="s">
        <v>174</v>
      </c>
      <c r="B100" s="7">
        <v>186</v>
      </c>
      <c r="D100" s="19" t="s">
        <v>28</v>
      </c>
      <c r="E100" s="19">
        <f>SUM(E86:E99)</f>
        <v>13291</v>
      </c>
      <c r="G100" s="7" t="s">
        <v>315</v>
      </c>
      <c r="H100" s="7">
        <v>359</v>
      </c>
      <c r="J100" s="7" t="s">
        <v>206</v>
      </c>
      <c r="K100" s="7">
        <v>264</v>
      </c>
    </row>
    <row r="101" spans="1:11" ht="15.75">
      <c r="A101" s="7" t="s">
        <v>172</v>
      </c>
      <c r="B101" s="7">
        <v>132</v>
      </c>
      <c r="D101" s="10" t="s">
        <v>105</v>
      </c>
      <c r="E101" s="11">
        <f>E100*2</f>
        <v>26582</v>
      </c>
      <c r="G101" s="7" t="s">
        <v>197</v>
      </c>
      <c r="H101" s="7">
        <v>266</v>
      </c>
      <c r="J101" s="7" t="s">
        <v>216</v>
      </c>
      <c r="K101" s="7">
        <v>505</v>
      </c>
    </row>
    <row r="102" spans="1:11" ht="12.75">
      <c r="A102" s="9" t="s">
        <v>181</v>
      </c>
      <c r="B102" s="9">
        <v>635</v>
      </c>
      <c r="G102" s="7" t="s">
        <v>200</v>
      </c>
      <c r="H102" s="7">
        <v>150</v>
      </c>
      <c r="J102" s="7" t="s">
        <v>207</v>
      </c>
      <c r="K102" s="7">
        <v>174</v>
      </c>
    </row>
    <row r="103" spans="1:11" ht="12.75">
      <c r="A103" s="7" t="s">
        <v>177</v>
      </c>
      <c r="B103" s="7">
        <v>75</v>
      </c>
      <c r="G103" s="7" t="s">
        <v>199</v>
      </c>
      <c r="H103" s="7">
        <v>334</v>
      </c>
      <c r="J103" s="7" t="s">
        <v>205</v>
      </c>
      <c r="K103" s="7">
        <v>385</v>
      </c>
    </row>
    <row r="104" spans="1:11" ht="12.75">
      <c r="A104" s="7" t="s">
        <v>173</v>
      </c>
      <c r="B104" s="7">
        <v>185</v>
      </c>
      <c r="G104" s="7" t="s">
        <v>201</v>
      </c>
      <c r="H104" s="7">
        <v>241</v>
      </c>
      <c r="J104" s="9" t="s">
        <v>283</v>
      </c>
      <c r="K104" s="9">
        <v>350</v>
      </c>
    </row>
    <row r="105" spans="1:11" ht="12.75">
      <c r="A105" s="19" t="s">
        <v>28</v>
      </c>
      <c r="B105" s="19">
        <f>SUM(B86:B104)</f>
        <v>11326</v>
      </c>
      <c r="G105" s="19" t="s">
        <v>28</v>
      </c>
      <c r="H105" s="19">
        <f>SUM(H86:H104)</f>
        <v>13678</v>
      </c>
      <c r="J105" s="7" t="s">
        <v>213</v>
      </c>
      <c r="K105" s="7">
        <v>2180</v>
      </c>
    </row>
    <row r="106" spans="1:11" ht="15.75">
      <c r="A106" s="10" t="s">
        <v>105</v>
      </c>
      <c r="B106" s="11">
        <f>B105*2</f>
        <v>22652</v>
      </c>
      <c r="G106" s="10" t="s">
        <v>105</v>
      </c>
      <c r="H106" s="11">
        <f>H105*2</f>
        <v>27356</v>
      </c>
      <c r="J106" s="7" t="s">
        <v>208</v>
      </c>
      <c r="K106" s="7">
        <v>147</v>
      </c>
    </row>
    <row r="107" spans="10:11" ht="12.75">
      <c r="J107" s="8" t="s">
        <v>28</v>
      </c>
      <c r="K107" s="8">
        <f>SUM(K86:K106)</f>
        <v>11897</v>
      </c>
    </row>
    <row r="108" spans="10:11" ht="15.75">
      <c r="J108" s="10" t="s">
        <v>105</v>
      </c>
      <c r="K108" s="11">
        <f>K107*2</f>
        <v>23794</v>
      </c>
    </row>
    <row r="111" spans="10:11" ht="15.75">
      <c r="J111" s="1"/>
      <c r="K111" s="2"/>
    </row>
    <row r="114" spans="1:11" ht="12.75">
      <c r="A114" s="21" t="s">
        <v>296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27" spans="1:2" ht="15.75">
      <c r="A127" s="4" t="s">
        <v>236</v>
      </c>
      <c r="B127" s="5" t="s">
        <v>96</v>
      </c>
    </row>
    <row r="128" spans="1:2" ht="12.75">
      <c r="A128" s="7" t="s">
        <v>308</v>
      </c>
      <c r="B128" s="13">
        <v>472</v>
      </c>
    </row>
    <row r="129" spans="1:2" ht="12.75">
      <c r="A129" s="7" t="s">
        <v>240</v>
      </c>
      <c r="B129" s="13">
        <v>636</v>
      </c>
    </row>
    <row r="130" spans="1:2" ht="12.75">
      <c r="A130" s="7" t="s">
        <v>239</v>
      </c>
      <c r="B130" s="13">
        <v>120</v>
      </c>
    </row>
    <row r="131" spans="1:2" ht="12.75">
      <c r="A131" s="9" t="s">
        <v>287</v>
      </c>
      <c r="B131" s="15">
        <v>169</v>
      </c>
    </row>
    <row r="132" spans="1:2" ht="12.75">
      <c r="A132" s="7" t="s">
        <v>255</v>
      </c>
      <c r="B132" s="13">
        <v>502</v>
      </c>
    </row>
    <row r="133" spans="1:2" ht="12.75">
      <c r="A133" s="7" t="s">
        <v>256</v>
      </c>
      <c r="B133" s="13">
        <v>515</v>
      </c>
    </row>
    <row r="134" spans="1:2" ht="12.75">
      <c r="A134" s="9" t="s">
        <v>294</v>
      </c>
      <c r="B134" s="15">
        <v>203</v>
      </c>
    </row>
    <row r="135" spans="1:2" ht="12.75">
      <c r="A135" s="7" t="s">
        <v>246</v>
      </c>
      <c r="B135" s="13">
        <v>170</v>
      </c>
    </row>
    <row r="136" spans="1:2" ht="12.75">
      <c r="A136" s="9" t="s">
        <v>286</v>
      </c>
      <c r="B136" s="15">
        <v>858</v>
      </c>
    </row>
    <row r="137" spans="1:2" ht="12.75">
      <c r="A137" s="9" t="s">
        <v>293</v>
      </c>
      <c r="B137" s="15">
        <v>75</v>
      </c>
    </row>
    <row r="138" spans="1:2" ht="12.75">
      <c r="A138" s="7" t="s">
        <v>238</v>
      </c>
      <c r="B138" s="13">
        <v>341</v>
      </c>
    </row>
    <row r="139" spans="1:2" ht="12.75">
      <c r="A139" s="7" t="s">
        <v>252</v>
      </c>
      <c r="B139" s="13">
        <v>1490</v>
      </c>
    </row>
    <row r="140" spans="1:2" ht="12.75">
      <c r="A140" s="9" t="s">
        <v>285</v>
      </c>
      <c r="B140" s="15">
        <v>820</v>
      </c>
    </row>
    <row r="141" spans="1:2" ht="12.75">
      <c r="A141" s="7" t="s">
        <v>245</v>
      </c>
      <c r="B141" s="13">
        <v>174</v>
      </c>
    </row>
    <row r="142" spans="1:2" ht="12.75">
      <c r="A142" s="9" t="s">
        <v>290</v>
      </c>
      <c r="B142" s="15">
        <v>442</v>
      </c>
    </row>
    <row r="143" spans="1:2" ht="12.75">
      <c r="A143" s="9" t="s">
        <v>295</v>
      </c>
      <c r="B143" s="15">
        <v>216</v>
      </c>
    </row>
    <row r="144" spans="1:2" ht="12.75">
      <c r="A144" s="9" t="s">
        <v>288</v>
      </c>
      <c r="B144" s="15">
        <v>290</v>
      </c>
    </row>
    <row r="145" spans="1:2" ht="12.75">
      <c r="A145" s="7" t="s">
        <v>251</v>
      </c>
      <c r="B145" s="13">
        <v>340</v>
      </c>
    </row>
    <row r="146" spans="1:2" ht="12.75">
      <c r="A146" s="7" t="s">
        <v>242</v>
      </c>
      <c r="B146" s="13">
        <v>195</v>
      </c>
    </row>
    <row r="147" spans="1:2" ht="12.75">
      <c r="A147" s="7" t="s">
        <v>249</v>
      </c>
      <c r="B147" s="13">
        <v>528</v>
      </c>
    </row>
    <row r="148" spans="1:2" ht="12.75">
      <c r="A148" s="7" t="s">
        <v>243</v>
      </c>
      <c r="B148" s="13">
        <v>495</v>
      </c>
    </row>
    <row r="149" spans="1:2" ht="12.75">
      <c r="A149" s="7" t="s">
        <v>244</v>
      </c>
      <c r="B149" s="13">
        <v>293</v>
      </c>
    </row>
    <row r="150" spans="1:2" ht="12.75">
      <c r="A150" s="7" t="s">
        <v>241</v>
      </c>
      <c r="B150" s="13">
        <v>103</v>
      </c>
    </row>
    <row r="151" spans="1:2" ht="12.75">
      <c r="A151" s="7" t="s">
        <v>248</v>
      </c>
      <c r="B151" s="13">
        <v>210</v>
      </c>
    </row>
    <row r="152" spans="1:2" ht="12.75">
      <c r="A152" s="9" t="s">
        <v>291</v>
      </c>
      <c r="B152" s="15">
        <v>105</v>
      </c>
    </row>
    <row r="153" spans="1:2" ht="12.75">
      <c r="A153" s="7" t="s">
        <v>254</v>
      </c>
      <c r="B153" s="13">
        <v>162</v>
      </c>
    </row>
    <row r="154" spans="1:2" ht="12.75">
      <c r="A154" s="7" t="s">
        <v>247</v>
      </c>
      <c r="B154" s="13">
        <v>260</v>
      </c>
    </row>
    <row r="155" spans="1:2" ht="12.75">
      <c r="A155" s="9" t="s">
        <v>284</v>
      </c>
      <c r="B155" s="14">
        <v>106</v>
      </c>
    </row>
    <row r="156" spans="1:2" ht="12.75">
      <c r="A156" s="9" t="s">
        <v>289</v>
      </c>
      <c r="B156" s="15">
        <v>262</v>
      </c>
    </row>
    <row r="157" spans="1:2" ht="12.75">
      <c r="A157" s="7" t="s">
        <v>253</v>
      </c>
      <c r="B157" s="13">
        <v>413</v>
      </c>
    </row>
    <row r="158" spans="1:2" ht="12.75">
      <c r="A158" s="7" t="s">
        <v>250</v>
      </c>
      <c r="B158" s="13">
        <v>470</v>
      </c>
    </row>
    <row r="159" spans="1:2" ht="12.75">
      <c r="A159" s="9" t="s">
        <v>292</v>
      </c>
      <c r="B159" s="15">
        <v>117</v>
      </c>
    </row>
    <row r="160" spans="1:2" ht="12.75">
      <c r="A160" s="7" t="s">
        <v>237</v>
      </c>
      <c r="B160" s="13">
        <v>345</v>
      </c>
    </row>
    <row r="161" spans="1:2" ht="12.75">
      <c r="A161" s="8" t="s">
        <v>28</v>
      </c>
      <c r="B161" s="16">
        <f>SUM(B128:B160)</f>
        <v>11897</v>
      </c>
    </row>
    <row r="162" spans="1:2" ht="15.75">
      <c r="A162" s="17" t="s">
        <v>105</v>
      </c>
      <c r="B162" s="18">
        <f>B161*2</f>
        <v>23794</v>
      </c>
    </row>
    <row r="166" spans="1:11" ht="12.75">
      <c r="A166" s="21" t="s">
        <v>296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</sheetData>
  <mergeCells count="4">
    <mergeCell ref="A38:K38"/>
    <mergeCell ref="A77:K77"/>
    <mergeCell ref="A114:K114"/>
    <mergeCell ref="A166:K166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4" r:id="rId1"/>
  <headerFooter differentFirst="1" alignWithMargins="0">
    <firstHeader>&amp;LPříloha ZD č. 4 Vymezení rajonů pro čištění MK
Příloha smlouvy č. 3</firstHeader>
    <firstFooter>&amp;R&amp;P z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Havlova Vera</dc:creator>
  <cp:keywords/>
  <dc:description/>
  <cp:lastModifiedBy>Havlová Věra</cp:lastModifiedBy>
  <cp:lastPrinted>2015-07-15T10:27:07Z</cp:lastPrinted>
  <dcterms:created xsi:type="dcterms:W3CDTF">2005-02-01T09:54:46Z</dcterms:created>
  <dcterms:modified xsi:type="dcterms:W3CDTF">2015-07-15T10:27:45Z</dcterms:modified>
  <cp:category/>
  <cp:version/>
  <cp:contentType/>
  <cp:contentStatus/>
</cp:coreProperties>
</file>