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128"/>
  <workbookPr defaultThemeVersion="124226"/>
  <bookViews>
    <workbookView xWindow="43531" yWindow="720" windowWidth="21600" windowHeight="11415" activeTab="0"/>
  </bookViews>
  <sheets>
    <sheet name="B_vyměry" sheetId="1" r:id="rId1"/>
  </sheets>
  <definedNames/>
  <calcPr calcId="191029"/>
  <extLst/>
</workbook>
</file>

<file path=xl/sharedStrings.xml><?xml version="1.0" encoding="utf-8"?>
<sst xmlns="http://schemas.openxmlformats.org/spreadsheetml/2006/main" count="142" uniqueCount="35">
  <si>
    <t>Specifikace smluvních prostor</t>
  </si>
  <si>
    <t>CELKEM</t>
  </si>
  <si>
    <r>
      <t>podlaha celkem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</si>
  <si>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U</t>
  </si>
  <si>
    <t>D</t>
  </si>
  <si>
    <t>V</t>
  </si>
  <si>
    <t>umyvadla+dřezy+výlevky (počet)</t>
  </si>
  <si>
    <t>W</t>
  </si>
  <si>
    <t>P</t>
  </si>
  <si>
    <t>B</t>
  </si>
  <si>
    <t>WC+pisoar+bidet (počet)</t>
  </si>
  <si>
    <t>sprchy (počet)</t>
  </si>
  <si>
    <t>BUDOVY</t>
  </si>
  <si>
    <t>budova</t>
  </si>
  <si>
    <t>patro</t>
  </si>
  <si>
    <t>suterén</t>
  </si>
  <si>
    <t>přízemí</t>
  </si>
  <si>
    <t>1. patro</t>
  </si>
  <si>
    <t>2. patro</t>
  </si>
  <si>
    <t>3. patro</t>
  </si>
  <si>
    <t>4. patro</t>
  </si>
  <si>
    <t>Celkem</t>
  </si>
  <si>
    <t>schodiště</t>
  </si>
  <si>
    <t>Vstupní dveře</t>
  </si>
  <si>
    <r>
      <t>lino, dlažba, 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</si>
  <si>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 xml:space="preserve"> celkem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</si>
  <si>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vstupní dveře</t>
  </si>
  <si>
    <t>Krásnostudenecká 1362</t>
  </si>
  <si>
    <t>Jindřichova 337 Děčín IX</t>
  </si>
  <si>
    <t>Děčín VI</t>
  </si>
  <si>
    <t>Přímá 397, Děčín XXXII</t>
  </si>
  <si>
    <t>Přímá 398, Děčín XXXII</t>
  </si>
  <si>
    <t>výtah</t>
  </si>
  <si>
    <t>Krásnostudenecká 1525/30</t>
  </si>
  <si>
    <t>1+0+0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</si>
</sst>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E2E2E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0" fontId="7" fillId="3" borderId="7" xfId="0" applyFont="1" applyFill="1" applyBorder="1"/>
    <xf numFmtId="0" fontId="0" fillId="3" borderId="7" xfId="0" applyFill="1" applyBorder="1"/>
    <xf numFmtId="3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3" fontId="0" fillId="0" borderId="0" xfId="0" applyNumberFormat="1"/>
    <xf numFmtId="0" fontId="2" fillId="4" borderId="7" xfId="0" applyFont="1" applyFill="1" applyBorder="1"/>
    <xf numFmtId="3" fontId="2" fillId="4" borderId="7" xfId="0" applyNumberFormat="1" applyFont="1" applyFill="1" applyBorder="1"/>
    <xf numFmtId="0" fontId="2" fillId="4" borderId="7" xfId="0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3" borderId="7" xfId="0" applyFont="1" applyFill="1" applyBorder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4D5FA"/>
    <pageSetUpPr fitToPage="1"/>
  </sheetPr>
  <dimension ref="A1:R54"/>
  <sheetViews>
    <sheetView tabSelected="1" workbookViewId="0" topLeftCell="A31">
      <selection activeCell="P10" sqref="P10"/>
    </sheetView>
  </sheetViews>
  <sheetFormatPr defaultColWidth="9.140625" defaultRowHeight="15"/>
  <cols>
    <col min="1" max="1" width="24.8515625" style="0" customWidth="1"/>
    <col min="2" max="2" width="9.8515625" style="0" customWidth="1"/>
    <col min="3" max="3" width="13.57421875" style="0" customWidth="1"/>
    <col min="4" max="4" width="11.28125" style="0" customWidth="1"/>
    <col min="5" max="5" width="12.57421875" style="0" customWidth="1"/>
    <col min="6" max="8" width="2.8515625" style="0" customWidth="1"/>
    <col min="9" max="9" width="15.28125" style="0" customWidth="1"/>
    <col min="10" max="12" width="3.00390625" style="0" customWidth="1"/>
    <col min="13" max="13" width="11.140625" style="0" customWidth="1"/>
    <col min="14" max="14" width="7.421875" style="0" bestFit="1" customWidth="1"/>
    <col min="15" max="15" width="10.57421875" style="0" customWidth="1"/>
    <col min="16" max="16" width="11.7109375" style="0" bestFit="1" customWidth="1"/>
  </cols>
  <sheetData>
    <row r="1" spans="1:16" ht="2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1.75" thickBot="1">
      <c r="A2" s="1"/>
      <c r="B2" s="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42.75" customHeight="1">
      <c r="A3" s="23"/>
      <c r="B3" s="2" t="s">
        <v>1</v>
      </c>
      <c r="C3" s="3" t="s">
        <v>24</v>
      </c>
      <c r="D3" s="3" t="s">
        <v>22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23</v>
      </c>
      <c r="P3" s="4" t="s">
        <v>32</v>
      </c>
    </row>
    <row r="4" spans="1:16" ht="21.75" customHeight="1" thickBot="1">
      <c r="A4" s="24"/>
      <c r="B4" s="5" t="s">
        <v>12</v>
      </c>
      <c r="C4" s="6">
        <v>2932</v>
      </c>
      <c r="D4" s="6">
        <v>663</v>
      </c>
      <c r="E4" s="6">
        <v>3596</v>
      </c>
      <c r="F4" s="6">
        <v>23</v>
      </c>
      <c r="G4" s="6">
        <f aca="true" t="shared" si="0" ref="G4:L4">SUBTOTAL(9,G8:G34)</f>
        <v>0</v>
      </c>
      <c r="H4" s="6">
        <f t="shared" si="0"/>
        <v>0</v>
      </c>
      <c r="I4" s="7" t="str">
        <f>CONCATENATE(F4,"+",G4,"+",H4)</f>
        <v>23+0+0</v>
      </c>
      <c r="J4" s="6">
        <v>23</v>
      </c>
      <c r="K4" s="6">
        <f t="shared" si="0"/>
        <v>0</v>
      </c>
      <c r="L4" s="6">
        <f t="shared" si="0"/>
        <v>0</v>
      </c>
      <c r="M4" s="7" t="str">
        <f>CONCATENATE(J4,"+",K4,"+",L4)</f>
        <v>23+0+0</v>
      </c>
      <c r="N4" s="6">
        <f aca="true" t="shared" si="1" ref="N4">SUBTOTAL(9,N8:N34)</f>
        <v>15</v>
      </c>
      <c r="O4" s="6">
        <v>7</v>
      </c>
      <c r="P4" s="8">
        <v>7</v>
      </c>
    </row>
    <row r="5" spans="1:16" ht="1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5">
      <c r="A6" s="25" t="s">
        <v>13</v>
      </c>
      <c r="B6" s="26" t="s">
        <v>14</v>
      </c>
      <c r="C6" s="26" t="s">
        <v>24</v>
      </c>
      <c r="D6" s="26" t="s">
        <v>22</v>
      </c>
      <c r="E6" s="26" t="s">
        <v>25</v>
      </c>
      <c r="F6" s="26" t="s">
        <v>3</v>
      </c>
      <c r="G6" s="26" t="s">
        <v>4</v>
      </c>
      <c r="H6" s="26" t="s">
        <v>5</v>
      </c>
      <c r="I6" s="26" t="s">
        <v>6</v>
      </c>
      <c r="J6" s="26" t="s">
        <v>7</v>
      </c>
      <c r="K6" s="26" t="s">
        <v>8</v>
      </c>
      <c r="L6" s="26" t="s">
        <v>9</v>
      </c>
      <c r="M6" s="26" t="s">
        <v>10</v>
      </c>
      <c r="N6" s="26" t="s">
        <v>11</v>
      </c>
      <c r="O6" s="26" t="s">
        <v>26</v>
      </c>
      <c r="P6" s="26" t="s">
        <v>32</v>
      </c>
    </row>
    <row r="7" spans="1:16" ht="40.5" customHeight="1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">
      <c r="A8" s="9" t="s">
        <v>33</v>
      </c>
      <c r="B8" s="10" t="s">
        <v>15</v>
      </c>
      <c r="C8" s="11">
        <v>207</v>
      </c>
      <c r="D8" s="11">
        <v>13</v>
      </c>
      <c r="E8" s="11">
        <f>C8+D8</f>
        <v>220</v>
      </c>
      <c r="F8" s="12">
        <v>2</v>
      </c>
      <c r="G8" s="12"/>
      <c r="H8" s="12"/>
      <c r="I8" s="18">
        <v>2</v>
      </c>
      <c r="J8" s="12">
        <v>2</v>
      </c>
      <c r="K8" s="12"/>
      <c r="L8" s="12"/>
      <c r="M8" s="13">
        <v>2</v>
      </c>
      <c r="N8" s="11"/>
      <c r="O8" s="11">
        <v>1</v>
      </c>
      <c r="P8" s="11">
        <v>2</v>
      </c>
    </row>
    <row r="9" spans="1:16" ht="15">
      <c r="A9" s="20" t="s">
        <v>29</v>
      </c>
      <c r="B9" s="10" t="s">
        <v>16</v>
      </c>
      <c r="C9" s="11">
        <v>138</v>
      </c>
      <c r="D9" s="11">
        <v>10</v>
      </c>
      <c r="E9" s="11">
        <f aca="true" t="shared" si="2" ref="E9:E13">C9+D9</f>
        <v>148</v>
      </c>
      <c r="F9" s="12"/>
      <c r="G9" s="12"/>
      <c r="H9" s="12"/>
      <c r="I9" s="18"/>
      <c r="J9" s="12"/>
      <c r="K9" s="12"/>
      <c r="L9" s="12"/>
      <c r="M9" s="13"/>
      <c r="N9" s="11"/>
      <c r="O9" s="11"/>
      <c r="P9" s="11"/>
    </row>
    <row r="10" spans="1:16" ht="15">
      <c r="A10" s="10"/>
      <c r="B10" s="10" t="s">
        <v>17</v>
      </c>
      <c r="C10" s="11">
        <v>143</v>
      </c>
      <c r="D10" s="11">
        <v>10</v>
      </c>
      <c r="E10" s="11">
        <f t="shared" si="2"/>
        <v>153</v>
      </c>
      <c r="F10" s="12">
        <v>1</v>
      </c>
      <c r="G10" s="12"/>
      <c r="H10" s="12"/>
      <c r="I10" s="18">
        <v>1</v>
      </c>
      <c r="J10" s="12">
        <v>1</v>
      </c>
      <c r="K10" s="12"/>
      <c r="L10" s="12"/>
      <c r="M10" s="13">
        <v>1</v>
      </c>
      <c r="N10" s="11"/>
      <c r="O10" s="11"/>
      <c r="P10" s="11"/>
    </row>
    <row r="11" spans="1:16" ht="15">
      <c r="A11" s="10"/>
      <c r="B11" s="10" t="s">
        <v>18</v>
      </c>
      <c r="C11" s="11">
        <v>118</v>
      </c>
      <c r="D11" s="11">
        <v>10</v>
      </c>
      <c r="E11" s="11">
        <f t="shared" si="2"/>
        <v>128</v>
      </c>
      <c r="F11" s="12"/>
      <c r="G11" s="12"/>
      <c r="H11" s="12"/>
      <c r="I11" s="18"/>
      <c r="J11" s="12"/>
      <c r="K11" s="12"/>
      <c r="L11" s="12"/>
      <c r="M11" s="13"/>
      <c r="N11" s="11"/>
      <c r="O11" s="11"/>
      <c r="P11" s="11"/>
    </row>
    <row r="12" spans="1:16" ht="15">
      <c r="A12" s="10"/>
      <c r="B12" s="10" t="s">
        <v>19</v>
      </c>
      <c r="C12" s="11">
        <v>118</v>
      </c>
      <c r="D12" s="11">
        <v>10</v>
      </c>
      <c r="E12" s="11">
        <f t="shared" si="2"/>
        <v>128</v>
      </c>
      <c r="F12" s="12"/>
      <c r="G12" s="12"/>
      <c r="H12" s="12"/>
      <c r="I12" s="18"/>
      <c r="J12" s="12"/>
      <c r="K12" s="12"/>
      <c r="L12" s="12"/>
      <c r="M12" s="13"/>
      <c r="N12" s="11"/>
      <c r="O12" s="11"/>
      <c r="P12" s="11"/>
    </row>
    <row r="13" spans="1:18" ht="15">
      <c r="A13" s="10"/>
      <c r="B13" s="10" t="s">
        <v>20</v>
      </c>
      <c r="C13" s="11">
        <v>118</v>
      </c>
      <c r="D13" s="11">
        <v>10</v>
      </c>
      <c r="E13" s="11">
        <f t="shared" si="2"/>
        <v>128</v>
      </c>
      <c r="F13" s="12"/>
      <c r="G13" s="12"/>
      <c r="H13" s="12"/>
      <c r="I13" s="18"/>
      <c r="J13" s="12"/>
      <c r="K13" s="12"/>
      <c r="L13" s="12"/>
      <c r="M13" s="13"/>
      <c r="N13" s="11"/>
      <c r="O13" s="11"/>
      <c r="P13" s="11"/>
      <c r="R13" s="14"/>
    </row>
    <row r="14" spans="1:18" ht="15">
      <c r="A14" s="10"/>
      <c r="B14" s="15" t="s">
        <v>21</v>
      </c>
      <c r="C14" s="16">
        <f>SUBTOTAL(9,C8:C13)</f>
        <v>842</v>
      </c>
      <c r="D14" s="16">
        <f aca="true" t="shared" si="3" ref="D14:H14">SUBTOTAL(9,D8:D13)</f>
        <v>63</v>
      </c>
      <c r="E14" s="16">
        <f t="shared" si="3"/>
        <v>905</v>
      </c>
      <c r="F14" s="15">
        <f t="shared" si="3"/>
        <v>3</v>
      </c>
      <c r="G14" s="15">
        <f t="shared" si="3"/>
        <v>0</v>
      </c>
      <c r="H14" s="15">
        <f t="shared" si="3"/>
        <v>0</v>
      </c>
      <c r="I14" s="17" t="str">
        <f>CONCATENATE(F14,"+",G14,"+",H14)</f>
        <v>3+0+0</v>
      </c>
      <c r="J14" s="15">
        <f aca="true" t="shared" si="4" ref="J14:L14">SUBTOTAL(9,J8:J13)</f>
        <v>3</v>
      </c>
      <c r="K14" s="15">
        <f t="shared" si="4"/>
        <v>0</v>
      </c>
      <c r="L14" s="15">
        <f t="shared" si="4"/>
        <v>0</v>
      </c>
      <c r="M14" s="17" t="str">
        <f>CONCATENATE(J14,"+",K14,"+",L14)</f>
        <v>3+0+0</v>
      </c>
      <c r="N14" s="16">
        <f aca="true" t="shared" si="5" ref="N14:P14">SUBTOTAL(9,N8:N13)</f>
        <v>0</v>
      </c>
      <c r="O14" s="16">
        <f t="shared" si="5"/>
        <v>1</v>
      </c>
      <c r="P14" s="16">
        <f t="shared" si="5"/>
        <v>2</v>
      </c>
      <c r="R14" s="14"/>
    </row>
    <row r="15" spans="3:9" ht="15">
      <c r="C15" s="14"/>
      <c r="I15" s="14"/>
    </row>
    <row r="16" spans="1:16" ht="15" customHeight="1">
      <c r="A16" s="25" t="s">
        <v>13</v>
      </c>
      <c r="B16" s="26" t="s">
        <v>14</v>
      </c>
      <c r="C16" s="26" t="s">
        <v>24</v>
      </c>
      <c r="D16" s="26" t="s">
        <v>22</v>
      </c>
      <c r="E16" s="26" t="s">
        <v>25</v>
      </c>
      <c r="F16" s="26" t="s">
        <v>3</v>
      </c>
      <c r="G16" s="26" t="s">
        <v>4</v>
      </c>
      <c r="H16" s="26" t="s">
        <v>5</v>
      </c>
      <c r="I16" s="26" t="s">
        <v>6</v>
      </c>
      <c r="J16" s="26" t="s">
        <v>7</v>
      </c>
      <c r="K16" s="26" t="s">
        <v>8</v>
      </c>
      <c r="L16" s="26" t="s">
        <v>9</v>
      </c>
      <c r="M16" s="26" t="s">
        <v>10</v>
      </c>
      <c r="N16" s="26" t="s">
        <v>11</v>
      </c>
      <c r="O16" s="26" t="s">
        <v>26</v>
      </c>
      <c r="P16" s="26" t="s">
        <v>32</v>
      </c>
    </row>
    <row r="17" spans="1:16" ht="1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5">
      <c r="A18" s="9" t="s">
        <v>27</v>
      </c>
      <c r="B18" s="10" t="s">
        <v>15</v>
      </c>
      <c r="C18" s="11"/>
      <c r="D18" s="11"/>
      <c r="E18" s="11"/>
      <c r="F18" s="12"/>
      <c r="G18" s="12"/>
      <c r="H18" s="12"/>
      <c r="I18" s="18"/>
      <c r="J18" s="12"/>
      <c r="K18" s="12"/>
      <c r="L18" s="12"/>
      <c r="M18" s="13"/>
      <c r="N18" s="11"/>
      <c r="O18" s="11"/>
      <c r="P18" s="11">
        <v>1</v>
      </c>
    </row>
    <row r="19" spans="1:16" ht="15">
      <c r="A19" s="20" t="s">
        <v>29</v>
      </c>
      <c r="B19" s="10" t="s">
        <v>16</v>
      </c>
      <c r="C19" s="11">
        <v>39</v>
      </c>
      <c r="D19" s="11">
        <v>10.83</v>
      </c>
      <c r="E19" s="11">
        <f aca="true" t="shared" si="6" ref="E19:E21">C19+D19</f>
        <v>49.83</v>
      </c>
      <c r="F19" s="12">
        <v>1</v>
      </c>
      <c r="G19" s="12"/>
      <c r="H19" s="12"/>
      <c r="I19" s="18">
        <v>1</v>
      </c>
      <c r="J19" s="12">
        <v>1</v>
      </c>
      <c r="K19" s="12"/>
      <c r="L19" s="12"/>
      <c r="M19" s="13">
        <v>1</v>
      </c>
      <c r="N19" s="11"/>
      <c r="O19" s="11">
        <v>1</v>
      </c>
      <c r="P19" s="11"/>
    </row>
    <row r="20" spans="1:16" ht="15">
      <c r="A20" s="10"/>
      <c r="B20" s="10" t="s">
        <v>17</v>
      </c>
      <c r="C20" s="11">
        <v>122</v>
      </c>
      <c r="D20" s="11">
        <v>11</v>
      </c>
      <c r="E20" s="11">
        <f t="shared" si="6"/>
        <v>133</v>
      </c>
      <c r="F20" s="12">
        <v>8</v>
      </c>
      <c r="G20" s="12"/>
      <c r="H20" s="12"/>
      <c r="I20" s="18">
        <v>8</v>
      </c>
      <c r="J20" s="12">
        <v>8</v>
      </c>
      <c r="K20" s="12"/>
      <c r="L20" s="12"/>
      <c r="M20" s="13">
        <v>8</v>
      </c>
      <c r="N20" s="11">
        <v>7</v>
      </c>
      <c r="O20" s="11"/>
      <c r="P20" s="11"/>
    </row>
    <row r="21" spans="1:16" ht="15">
      <c r="A21" s="10"/>
      <c r="B21" s="10" t="s">
        <v>18</v>
      </c>
      <c r="C21" s="11">
        <v>122</v>
      </c>
      <c r="D21" s="11"/>
      <c r="E21" s="11">
        <f t="shared" si="6"/>
        <v>122</v>
      </c>
      <c r="F21" s="12">
        <v>8</v>
      </c>
      <c r="G21" s="12"/>
      <c r="H21" s="12"/>
      <c r="I21" s="18">
        <v>8</v>
      </c>
      <c r="J21" s="12">
        <v>8</v>
      </c>
      <c r="K21" s="12"/>
      <c r="L21" s="12"/>
      <c r="M21" s="13">
        <v>8</v>
      </c>
      <c r="N21" s="11">
        <v>7</v>
      </c>
      <c r="O21" s="11"/>
      <c r="P21" s="11"/>
    </row>
    <row r="22" spans="1:16" ht="15">
      <c r="A22" s="10"/>
      <c r="B22" s="10"/>
      <c r="C22" s="11"/>
      <c r="D22" s="11"/>
      <c r="E22" s="11"/>
      <c r="F22" s="12"/>
      <c r="G22" s="12"/>
      <c r="H22" s="12"/>
      <c r="I22" s="18"/>
      <c r="J22" s="12"/>
      <c r="K22" s="12"/>
      <c r="L22" s="12"/>
      <c r="M22" s="13"/>
      <c r="N22" s="11"/>
      <c r="O22" s="11"/>
      <c r="P22" s="11"/>
    </row>
    <row r="23" spans="1:16" ht="15">
      <c r="A23" s="10"/>
      <c r="B23" s="10"/>
      <c r="C23" s="11"/>
      <c r="D23" s="11"/>
      <c r="E23" s="11"/>
      <c r="F23" s="12"/>
      <c r="G23" s="12"/>
      <c r="H23" s="12"/>
      <c r="I23" s="18"/>
      <c r="J23" s="12"/>
      <c r="K23" s="12"/>
      <c r="L23" s="12"/>
      <c r="M23" s="13"/>
      <c r="N23" s="11"/>
      <c r="O23" s="11"/>
      <c r="P23" s="11"/>
    </row>
    <row r="24" spans="1:16" ht="15">
      <c r="A24" s="10"/>
      <c r="B24" s="15" t="s">
        <v>21</v>
      </c>
      <c r="C24" s="16">
        <f>SUBTOTAL(9,C18:C23)</f>
        <v>283</v>
      </c>
      <c r="D24" s="16">
        <f>SUM(D19:D23)</f>
        <v>21.83</v>
      </c>
      <c r="E24" s="16">
        <f>SUM(E19:E23)</f>
        <v>304.83</v>
      </c>
      <c r="F24" s="15">
        <f>SUM(F19:F23)</f>
        <v>17</v>
      </c>
      <c r="G24" s="15">
        <f aca="true" t="shared" si="7" ref="G24:H24">SUBTOTAL(9,G18:G23)</f>
        <v>0</v>
      </c>
      <c r="H24" s="15">
        <f t="shared" si="7"/>
        <v>0</v>
      </c>
      <c r="I24" s="17" t="str">
        <f>CONCATENATE(F24,"+",G24,"+",H24)</f>
        <v>17+0+0</v>
      </c>
      <c r="J24" s="15">
        <f aca="true" t="shared" si="8" ref="J24:L24">SUBTOTAL(9,J18:J23)</f>
        <v>17</v>
      </c>
      <c r="K24" s="15">
        <f t="shared" si="8"/>
        <v>0</v>
      </c>
      <c r="L24" s="15">
        <f t="shared" si="8"/>
        <v>0</v>
      </c>
      <c r="M24" s="17" t="str">
        <f>CONCATENATE(J24,"+",K24,"+",L24)</f>
        <v>17+0+0</v>
      </c>
      <c r="N24" s="16">
        <f aca="true" t="shared" si="9" ref="N24:P24">SUBTOTAL(9,N18:N23)</f>
        <v>14</v>
      </c>
      <c r="O24" s="16">
        <f t="shared" si="9"/>
        <v>1</v>
      </c>
      <c r="P24" s="16">
        <f t="shared" si="9"/>
        <v>1</v>
      </c>
    </row>
    <row r="26" spans="1:16" ht="15" customHeight="1">
      <c r="A26" s="25" t="s">
        <v>13</v>
      </c>
      <c r="B26" s="26" t="s">
        <v>14</v>
      </c>
      <c r="C26" s="26" t="s">
        <v>24</v>
      </c>
      <c r="D26" s="26" t="s">
        <v>22</v>
      </c>
      <c r="E26" s="26" t="s">
        <v>25</v>
      </c>
      <c r="F26" s="26" t="s">
        <v>3</v>
      </c>
      <c r="G26" s="26" t="s">
        <v>4</v>
      </c>
      <c r="H26" s="26" t="s">
        <v>5</v>
      </c>
      <c r="I26" s="26" t="s">
        <v>6</v>
      </c>
      <c r="J26" s="26" t="s">
        <v>7</v>
      </c>
      <c r="K26" s="26" t="s">
        <v>8</v>
      </c>
      <c r="L26" s="26" t="s">
        <v>9</v>
      </c>
      <c r="M26" s="26" t="s">
        <v>10</v>
      </c>
      <c r="N26" s="26" t="s">
        <v>11</v>
      </c>
      <c r="O26" s="26" t="s">
        <v>26</v>
      </c>
      <c r="P26" s="26" t="s">
        <v>32</v>
      </c>
    </row>
    <row r="27" spans="1:16" ht="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5">
      <c r="A28" s="9" t="s">
        <v>28</v>
      </c>
      <c r="B28" s="10" t="s">
        <v>15</v>
      </c>
      <c r="C28" s="11">
        <v>145</v>
      </c>
      <c r="D28" s="11">
        <v>28</v>
      </c>
      <c r="E28" s="11">
        <f>C28+D28</f>
        <v>173</v>
      </c>
      <c r="F28" s="12"/>
      <c r="G28" s="12"/>
      <c r="H28" s="12"/>
      <c r="I28" s="18"/>
      <c r="J28" s="12"/>
      <c r="K28" s="12"/>
      <c r="L28" s="12"/>
      <c r="M28" s="13"/>
      <c r="N28" s="11"/>
      <c r="O28" s="11"/>
      <c r="P28" s="11">
        <v>1</v>
      </c>
    </row>
    <row r="29" spans="1:16" ht="15">
      <c r="A29" s="10"/>
      <c r="B29" s="10" t="s">
        <v>16</v>
      </c>
      <c r="C29" s="11">
        <v>354</v>
      </c>
      <c r="D29" s="11">
        <v>32</v>
      </c>
      <c r="E29" s="11">
        <f aca="true" t="shared" si="10" ref="E29:E33">C29+D29</f>
        <v>386</v>
      </c>
      <c r="F29" s="12">
        <v>1</v>
      </c>
      <c r="G29" s="12"/>
      <c r="H29" s="12"/>
      <c r="I29" s="17" t="s">
        <v>34</v>
      </c>
      <c r="J29" s="12">
        <v>1</v>
      </c>
      <c r="K29" s="12"/>
      <c r="L29" s="12"/>
      <c r="M29" s="13" t="s">
        <v>34</v>
      </c>
      <c r="N29" s="11">
        <v>1</v>
      </c>
      <c r="O29" s="11">
        <v>3</v>
      </c>
      <c r="P29" s="11"/>
    </row>
    <row r="30" spans="1:16" ht="15">
      <c r="A30" s="10"/>
      <c r="B30" s="10" t="s">
        <v>17</v>
      </c>
      <c r="C30" s="11">
        <v>145.4</v>
      </c>
      <c r="D30" s="11">
        <v>77.34</v>
      </c>
      <c r="E30" s="11">
        <f t="shared" si="10"/>
        <v>222.74</v>
      </c>
      <c r="F30" s="12"/>
      <c r="G30" s="12"/>
      <c r="H30" s="12"/>
      <c r="I30" s="18"/>
      <c r="J30" s="12"/>
      <c r="K30" s="12"/>
      <c r="L30" s="12"/>
      <c r="M30" s="13"/>
      <c r="N30" s="11"/>
      <c r="O30" s="11"/>
      <c r="P30" s="11"/>
    </row>
    <row r="31" spans="1:16" ht="15">
      <c r="A31" s="10"/>
      <c r="B31" s="10" t="s">
        <v>18</v>
      </c>
      <c r="C31" s="11">
        <v>145</v>
      </c>
      <c r="D31" s="11">
        <v>77</v>
      </c>
      <c r="E31" s="11">
        <f t="shared" si="10"/>
        <v>222</v>
      </c>
      <c r="F31" s="12"/>
      <c r="G31" s="12"/>
      <c r="H31" s="12"/>
      <c r="I31" s="18"/>
      <c r="J31" s="12"/>
      <c r="K31" s="12"/>
      <c r="L31" s="12"/>
      <c r="M31" s="13"/>
      <c r="N31" s="11"/>
      <c r="O31" s="11"/>
      <c r="P31" s="11"/>
    </row>
    <row r="32" spans="1:16" ht="15">
      <c r="A32" s="10"/>
      <c r="B32" s="10" t="s">
        <v>19</v>
      </c>
      <c r="C32" s="11">
        <v>145</v>
      </c>
      <c r="D32" s="11">
        <v>77</v>
      </c>
      <c r="E32" s="11">
        <f t="shared" si="10"/>
        <v>222</v>
      </c>
      <c r="F32" s="12"/>
      <c r="G32" s="12"/>
      <c r="H32" s="12"/>
      <c r="I32" s="18"/>
      <c r="J32" s="12"/>
      <c r="K32" s="12"/>
      <c r="L32" s="12"/>
      <c r="M32" s="13"/>
      <c r="N32" s="11"/>
      <c r="O32" s="11"/>
      <c r="P32" s="11"/>
    </row>
    <row r="33" spans="1:16" ht="15">
      <c r="A33" s="10"/>
      <c r="B33" s="10" t="s">
        <v>20</v>
      </c>
      <c r="C33" s="11">
        <v>145</v>
      </c>
      <c r="D33" s="11">
        <v>77</v>
      </c>
      <c r="E33" s="11">
        <f t="shared" si="10"/>
        <v>222</v>
      </c>
      <c r="F33" s="12"/>
      <c r="G33" s="12"/>
      <c r="H33" s="12"/>
      <c r="I33" s="18"/>
      <c r="J33" s="12"/>
      <c r="K33" s="12"/>
      <c r="L33" s="12"/>
      <c r="M33" s="13"/>
      <c r="N33" s="11"/>
      <c r="O33" s="11"/>
      <c r="P33" s="11"/>
    </row>
    <row r="34" spans="1:16" ht="15">
      <c r="A34" s="10"/>
      <c r="B34" s="15" t="s">
        <v>21</v>
      </c>
      <c r="C34" s="16">
        <f>SUBTOTAL(9,C28:C33)</f>
        <v>1079.4</v>
      </c>
      <c r="D34" s="16">
        <f aca="true" t="shared" si="11" ref="D34:H34">SUBTOTAL(9,D28:D33)</f>
        <v>368.34000000000003</v>
      </c>
      <c r="E34" s="16">
        <f t="shared" si="11"/>
        <v>1447.74</v>
      </c>
      <c r="F34" s="15">
        <f t="shared" si="11"/>
        <v>1</v>
      </c>
      <c r="G34" s="15">
        <f t="shared" si="11"/>
        <v>0</v>
      </c>
      <c r="H34" s="15">
        <f t="shared" si="11"/>
        <v>0</v>
      </c>
      <c r="I34" s="17" t="str">
        <f>CONCATENATE(F34,"+",G34,"+",H34)</f>
        <v>1+0+0</v>
      </c>
      <c r="J34" s="15">
        <f aca="true" t="shared" si="12" ref="J34:L34">SUBTOTAL(9,J28:J33)</f>
        <v>1</v>
      </c>
      <c r="K34" s="15">
        <f t="shared" si="12"/>
        <v>0</v>
      </c>
      <c r="L34" s="15">
        <f t="shared" si="12"/>
        <v>0</v>
      </c>
      <c r="M34" s="17" t="str">
        <f>CONCATENATE(J34,"+",K34,"+",L34)</f>
        <v>1+0+0</v>
      </c>
      <c r="N34" s="16">
        <f aca="true" t="shared" si="13" ref="N34:P34">SUBTOTAL(9,N28:N33)</f>
        <v>1</v>
      </c>
      <c r="O34" s="16">
        <f t="shared" si="13"/>
        <v>3</v>
      </c>
      <c r="P34" s="16">
        <f t="shared" si="13"/>
        <v>1</v>
      </c>
    </row>
    <row r="36" spans="1:16" ht="15">
      <c r="A36" s="25" t="s">
        <v>13</v>
      </c>
      <c r="B36" s="26" t="s">
        <v>14</v>
      </c>
      <c r="C36" s="26" t="s">
        <v>24</v>
      </c>
      <c r="D36" s="26" t="s">
        <v>22</v>
      </c>
      <c r="E36" s="26" t="s">
        <v>25</v>
      </c>
      <c r="F36" s="26" t="s">
        <v>3</v>
      </c>
      <c r="G36" s="26" t="s">
        <v>4</v>
      </c>
      <c r="H36" s="26" t="s">
        <v>5</v>
      </c>
      <c r="I36" s="26" t="s">
        <v>6</v>
      </c>
      <c r="J36" s="26" t="s">
        <v>7</v>
      </c>
      <c r="K36" s="26" t="s">
        <v>8</v>
      </c>
      <c r="L36" s="26" t="s">
        <v>9</v>
      </c>
      <c r="M36" s="26" t="s">
        <v>10</v>
      </c>
      <c r="N36" s="26" t="s">
        <v>11</v>
      </c>
      <c r="O36" s="26" t="s">
        <v>26</v>
      </c>
      <c r="P36" s="26" t="s">
        <v>32</v>
      </c>
    </row>
    <row r="37" spans="1:16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5">
      <c r="A38" s="9" t="s">
        <v>30</v>
      </c>
      <c r="B38" s="10" t="s">
        <v>15</v>
      </c>
      <c r="C38" s="11"/>
      <c r="D38" s="11"/>
      <c r="E38" s="11">
        <f>C38+D38</f>
        <v>0</v>
      </c>
      <c r="F38" s="12"/>
      <c r="G38" s="12"/>
      <c r="H38" s="12"/>
      <c r="I38" s="18"/>
      <c r="J38" s="12"/>
      <c r="K38" s="12"/>
      <c r="L38" s="12"/>
      <c r="M38" s="13"/>
      <c r="N38" s="11"/>
      <c r="O38" s="11"/>
      <c r="P38" s="11">
        <v>1</v>
      </c>
    </row>
    <row r="39" spans="1:16" ht="15">
      <c r="A39" s="10"/>
      <c r="B39" s="10" t="s">
        <v>16</v>
      </c>
      <c r="C39" s="11">
        <v>152</v>
      </c>
      <c r="D39" s="11">
        <v>21</v>
      </c>
      <c r="E39" s="11">
        <f aca="true" t="shared" si="14" ref="E39:E43">C39+D39</f>
        <v>173</v>
      </c>
      <c r="F39" s="12">
        <v>1</v>
      </c>
      <c r="G39" s="12"/>
      <c r="H39" s="12"/>
      <c r="I39" s="18" t="s">
        <v>34</v>
      </c>
      <c r="J39" s="12">
        <v>1</v>
      </c>
      <c r="K39" s="12"/>
      <c r="L39" s="12"/>
      <c r="M39" s="13" t="s">
        <v>34</v>
      </c>
      <c r="N39" s="11"/>
      <c r="O39" s="11">
        <v>2</v>
      </c>
      <c r="P39" s="11">
        <v>1</v>
      </c>
    </row>
    <row r="40" spans="1:16" ht="15">
      <c r="A40" s="10"/>
      <c r="B40" s="10" t="s">
        <v>17</v>
      </c>
      <c r="C40" s="11">
        <v>53</v>
      </c>
      <c r="D40" s="11">
        <v>21</v>
      </c>
      <c r="E40" s="11">
        <f t="shared" si="14"/>
        <v>74</v>
      </c>
      <c r="F40" s="12"/>
      <c r="G40" s="12"/>
      <c r="H40" s="12"/>
      <c r="I40" s="18"/>
      <c r="J40" s="12"/>
      <c r="K40" s="12"/>
      <c r="L40" s="12"/>
      <c r="M40" s="13"/>
      <c r="N40" s="11"/>
      <c r="O40" s="11"/>
      <c r="P40" s="11"/>
    </row>
    <row r="41" spans="1:16" ht="15">
      <c r="A41" s="10"/>
      <c r="B41" s="10" t="s">
        <v>18</v>
      </c>
      <c r="C41" s="11">
        <v>53</v>
      </c>
      <c r="D41" s="11">
        <v>21</v>
      </c>
      <c r="E41" s="11">
        <f t="shared" si="14"/>
        <v>74</v>
      </c>
      <c r="F41" s="12"/>
      <c r="G41" s="12"/>
      <c r="H41" s="12"/>
      <c r="I41" s="18"/>
      <c r="J41" s="12"/>
      <c r="K41" s="12"/>
      <c r="L41" s="12"/>
      <c r="M41" s="13"/>
      <c r="N41" s="11"/>
      <c r="O41" s="11"/>
      <c r="P41" s="11"/>
    </row>
    <row r="42" spans="1:16" ht="15">
      <c r="A42" s="10"/>
      <c r="B42" s="10" t="s">
        <v>19</v>
      </c>
      <c r="C42" s="11">
        <v>53</v>
      </c>
      <c r="D42" s="11">
        <v>21</v>
      </c>
      <c r="E42" s="11">
        <f t="shared" si="14"/>
        <v>74</v>
      </c>
      <c r="F42" s="12"/>
      <c r="G42" s="12"/>
      <c r="H42" s="12"/>
      <c r="I42" s="18"/>
      <c r="J42" s="12"/>
      <c r="K42" s="12"/>
      <c r="L42" s="12"/>
      <c r="M42" s="13"/>
      <c r="N42" s="11"/>
      <c r="O42" s="11"/>
      <c r="P42" s="11"/>
    </row>
    <row r="43" spans="1:16" ht="15">
      <c r="A43" s="10"/>
      <c r="B43" s="10" t="s">
        <v>20</v>
      </c>
      <c r="C43" s="11">
        <v>53</v>
      </c>
      <c r="D43" s="11">
        <v>21</v>
      </c>
      <c r="E43" s="11">
        <f t="shared" si="14"/>
        <v>74</v>
      </c>
      <c r="F43" s="12"/>
      <c r="G43" s="12"/>
      <c r="H43" s="12"/>
      <c r="I43" s="18"/>
      <c r="J43" s="12"/>
      <c r="K43" s="12"/>
      <c r="L43" s="12"/>
      <c r="M43" s="13"/>
      <c r="N43" s="11"/>
      <c r="O43" s="11"/>
      <c r="P43" s="11"/>
    </row>
    <row r="44" spans="1:16" ht="15">
      <c r="A44" s="10"/>
      <c r="B44" s="15" t="s">
        <v>21</v>
      </c>
      <c r="C44" s="16">
        <f>SUM(C39:C43)</f>
        <v>364</v>
      </c>
      <c r="D44" s="16">
        <f>SUM(D39:D43)</f>
        <v>105</v>
      </c>
      <c r="E44" s="16">
        <f>SUM(E39:E43)</f>
        <v>469</v>
      </c>
      <c r="F44" s="15">
        <f aca="true" t="shared" si="15" ref="F44:H44">SUBTOTAL(9,F38:F43)</f>
        <v>1</v>
      </c>
      <c r="G44" s="15">
        <f t="shared" si="15"/>
        <v>0</v>
      </c>
      <c r="H44" s="15">
        <f t="shared" si="15"/>
        <v>0</v>
      </c>
      <c r="I44" s="17" t="str">
        <f>CONCATENATE(F44,"+",G44,"+",H44)</f>
        <v>1+0+0</v>
      </c>
      <c r="J44" s="15">
        <f aca="true" t="shared" si="16" ref="J44:L44">SUBTOTAL(9,J38:J43)</f>
        <v>1</v>
      </c>
      <c r="K44" s="15">
        <f t="shared" si="16"/>
        <v>0</v>
      </c>
      <c r="L44" s="15">
        <f t="shared" si="16"/>
        <v>0</v>
      </c>
      <c r="M44" s="17" t="str">
        <f>CONCATENATE(J44,"+",K44,"+",L44)</f>
        <v>1+0+0</v>
      </c>
      <c r="N44" s="16">
        <f aca="true" t="shared" si="17" ref="N44:P44">SUBTOTAL(9,N38:N43)</f>
        <v>0</v>
      </c>
      <c r="O44" s="16">
        <f t="shared" si="17"/>
        <v>2</v>
      </c>
      <c r="P44" s="16">
        <f t="shared" si="17"/>
        <v>2</v>
      </c>
    </row>
    <row r="46" spans="1:16" ht="15">
      <c r="A46" s="25" t="s">
        <v>13</v>
      </c>
      <c r="B46" s="26" t="s">
        <v>14</v>
      </c>
      <c r="C46" s="26" t="s">
        <v>24</v>
      </c>
      <c r="D46" s="26" t="s">
        <v>22</v>
      </c>
      <c r="E46" s="26" t="s">
        <v>25</v>
      </c>
      <c r="F46" s="26" t="s">
        <v>3</v>
      </c>
      <c r="G46" s="26" t="s">
        <v>4</v>
      </c>
      <c r="H46" s="26" t="s">
        <v>5</v>
      </c>
      <c r="I46" s="26" t="s">
        <v>6</v>
      </c>
      <c r="J46" s="26" t="s">
        <v>7</v>
      </c>
      <c r="K46" s="26" t="s">
        <v>8</v>
      </c>
      <c r="L46" s="26" t="s">
        <v>9</v>
      </c>
      <c r="M46" s="26" t="s">
        <v>10</v>
      </c>
      <c r="N46" s="26" t="s">
        <v>11</v>
      </c>
      <c r="O46" s="26" t="s">
        <v>26</v>
      </c>
      <c r="P46" s="26" t="s">
        <v>32</v>
      </c>
    </row>
    <row r="47" spans="1:16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5">
      <c r="A48" s="9" t="s">
        <v>31</v>
      </c>
      <c r="B48" s="10" t="s">
        <v>15</v>
      </c>
      <c r="C48" s="11"/>
      <c r="D48" s="11"/>
      <c r="E48" s="11">
        <f>C48+D48</f>
        <v>0</v>
      </c>
      <c r="F48" s="12"/>
      <c r="G48" s="12"/>
      <c r="H48" s="12"/>
      <c r="I48" s="18"/>
      <c r="J48" s="12"/>
      <c r="K48" s="12"/>
      <c r="L48" s="12"/>
      <c r="M48" s="13"/>
      <c r="N48" s="11"/>
      <c r="O48" s="11"/>
      <c r="P48" s="11"/>
    </row>
    <row r="49" spans="1:16" ht="15">
      <c r="A49" s="10"/>
      <c r="B49" s="10" t="s">
        <v>16</v>
      </c>
      <c r="C49" s="11">
        <v>152</v>
      </c>
      <c r="D49" s="11">
        <v>21</v>
      </c>
      <c r="E49" s="11">
        <v>173</v>
      </c>
      <c r="F49" s="12">
        <v>1</v>
      </c>
      <c r="G49" s="12"/>
      <c r="H49" s="12"/>
      <c r="I49" s="18">
        <v>1</v>
      </c>
      <c r="J49" s="12">
        <v>1</v>
      </c>
      <c r="K49" s="12"/>
      <c r="L49" s="12"/>
      <c r="M49" s="13" t="s">
        <v>34</v>
      </c>
      <c r="N49" s="11"/>
      <c r="O49" s="11">
        <v>2</v>
      </c>
      <c r="P49" s="11">
        <v>1</v>
      </c>
    </row>
    <row r="50" spans="1:16" ht="15">
      <c r="A50" s="10"/>
      <c r="B50" s="10" t="s">
        <v>17</v>
      </c>
      <c r="C50" s="11">
        <v>53</v>
      </c>
      <c r="D50" s="11">
        <v>21</v>
      </c>
      <c r="E50" s="11">
        <f aca="true" t="shared" si="18" ref="E50:E53">C50+D50</f>
        <v>74</v>
      </c>
      <c r="F50" s="12"/>
      <c r="G50" s="12"/>
      <c r="H50" s="12"/>
      <c r="I50" s="18"/>
      <c r="J50" s="12"/>
      <c r="K50" s="12"/>
      <c r="L50" s="12"/>
      <c r="M50" s="13"/>
      <c r="N50" s="11"/>
      <c r="O50" s="11"/>
      <c r="P50" s="11"/>
    </row>
    <row r="51" spans="1:16" ht="15">
      <c r="A51" s="10"/>
      <c r="B51" s="10" t="s">
        <v>18</v>
      </c>
      <c r="C51" s="11">
        <v>53</v>
      </c>
      <c r="D51" s="11">
        <v>21</v>
      </c>
      <c r="E51" s="11">
        <f t="shared" si="18"/>
        <v>74</v>
      </c>
      <c r="F51" s="12"/>
      <c r="G51" s="12"/>
      <c r="H51" s="12"/>
      <c r="I51" s="18"/>
      <c r="J51" s="12"/>
      <c r="K51" s="12"/>
      <c r="L51" s="12"/>
      <c r="M51" s="13"/>
      <c r="N51" s="11"/>
      <c r="O51" s="11"/>
      <c r="P51" s="11"/>
    </row>
    <row r="52" spans="1:16" ht="15">
      <c r="A52" s="10"/>
      <c r="B52" s="10" t="s">
        <v>19</v>
      </c>
      <c r="C52" s="11">
        <v>53</v>
      </c>
      <c r="D52" s="11">
        <v>21</v>
      </c>
      <c r="E52" s="11">
        <f t="shared" si="18"/>
        <v>74</v>
      </c>
      <c r="F52" s="12"/>
      <c r="G52" s="12"/>
      <c r="H52" s="12"/>
      <c r="I52" s="18"/>
      <c r="J52" s="12"/>
      <c r="K52" s="12"/>
      <c r="L52" s="12"/>
      <c r="M52" s="13"/>
      <c r="N52" s="11"/>
      <c r="O52" s="11"/>
      <c r="P52" s="11"/>
    </row>
    <row r="53" spans="1:16" ht="15">
      <c r="A53" s="10"/>
      <c r="B53" s="10" t="s">
        <v>20</v>
      </c>
      <c r="C53" s="11">
        <v>53</v>
      </c>
      <c r="D53" s="11">
        <v>21</v>
      </c>
      <c r="E53" s="11">
        <f t="shared" si="18"/>
        <v>74</v>
      </c>
      <c r="F53" s="12"/>
      <c r="G53" s="12"/>
      <c r="H53" s="12"/>
      <c r="I53" s="18"/>
      <c r="J53" s="12"/>
      <c r="K53" s="12"/>
      <c r="L53" s="12"/>
      <c r="M53" s="13"/>
      <c r="N53" s="11"/>
      <c r="O53" s="11"/>
      <c r="P53" s="11"/>
    </row>
    <row r="54" spans="1:16" ht="15">
      <c r="A54" s="10"/>
      <c r="B54" s="15" t="s">
        <v>21</v>
      </c>
      <c r="C54" s="16">
        <f>SUM(C49:C53)</f>
        <v>364</v>
      </c>
      <c r="D54" s="16">
        <f>SUM(D49:D53)</f>
        <v>105</v>
      </c>
      <c r="E54" s="16">
        <f>SUM(E49:E53)</f>
        <v>469</v>
      </c>
      <c r="F54" s="15">
        <f aca="true" t="shared" si="19" ref="F54:H54">SUBTOTAL(9,F48:F53)</f>
        <v>1</v>
      </c>
      <c r="G54" s="15">
        <f t="shared" si="19"/>
        <v>0</v>
      </c>
      <c r="H54" s="15">
        <f t="shared" si="19"/>
        <v>0</v>
      </c>
      <c r="I54" s="17" t="str">
        <f>CONCATENATE(F54,"+",G54,"+",H54)</f>
        <v>1+0+0</v>
      </c>
      <c r="J54" s="15">
        <f aca="true" t="shared" si="20" ref="J54:L54">SUBTOTAL(9,J48:J53)</f>
        <v>1</v>
      </c>
      <c r="K54" s="15">
        <f t="shared" si="20"/>
        <v>0</v>
      </c>
      <c r="L54" s="15">
        <f t="shared" si="20"/>
        <v>0</v>
      </c>
      <c r="M54" s="17" t="str">
        <f>CONCATENATE(J54,"+",K54,"+",L54)</f>
        <v>1+0+0</v>
      </c>
      <c r="N54" s="16">
        <f aca="true" t="shared" si="21" ref="N54:P54">SUBTOTAL(9,N48:N53)</f>
        <v>0</v>
      </c>
      <c r="O54" s="16">
        <f t="shared" si="21"/>
        <v>2</v>
      </c>
      <c r="P54" s="16">
        <f t="shared" si="21"/>
        <v>1</v>
      </c>
    </row>
  </sheetData>
  <mergeCells count="82">
    <mergeCell ref="P46:P47"/>
    <mergeCell ref="P36:P37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K36:K37"/>
    <mergeCell ref="L36:L37"/>
    <mergeCell ref="M36:M37"/>
    <mergeCell ref="N36:N37"/>
    <mergeCell ref="O36:O37"/>
    <mergeCell ref="F36:F37"/>
    <mergeCell ref="G36:G37"/>
    <mergeCell ref="H36:H37"/>
    <mergeCell ref="I36:I37"/>
    <mergeCell ref="J36:J37"/>
    <mergeCell ref="A36:A37"/>
    <mergeCell ref="B36:B37"/>
    <mergeCell ref="C36:C37"/>
    <mergeCell ref="D36:D37"/>
    <mergeCell ref="E36:E37"/>
    <mergeCell ref="O26:O27"/>
    <mergeCell ref="P26:P27"/>
    <mergeCell ref="O16:O17"/>
    <mergeCell ref="P16:P1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F16:F17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M26:M27"/>
    <mergeCell ref="N26:N27"/>
    <mergeCell ref="M6:M7"/>
    <mergeCell ref="N6:N7"/>
    <mergeCell ref="K16:K17"/>
    <mergeCell ref="L16:L17"/>
    <mergeCell ref="K6:K7"/>
    <mergeCell ref="L6:L7"/>
    <mergeCell ref="M16:M17"/>
    <mergeCell ref="N16:N17"/>
    <mergeCell ref="A1:P1"/>
    <mergeCell ref="A3:A4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P7"/>
    <mergeCell ref="I6:I7"/>
    <mergeCell ref="J6:J7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Barbora¨Řešátková</dc:creator>
  <cp:keywords/>
  <dc:description/>
  <cp:lastModifiedBy>Havlová Věra</cp:lastModifiedBy>
  <cp:lastPrinted>2022-04-04T11:41:34Z</cp:lastPrinted>
  <dcterms:created xsi:type="dcterms:W3CDTF">2022-03-31T09:42:23Z</dcterms:created>
  <dcterms:modified xsi:type="dcterms:W3CDTF">2022-05-12T12:33:55Z</dcterms:modified>
  <cp:category/>
  <cp:version/>
  <cp:contentType/>
  <cp:contentStatus/>
</cp:coreProperties>
</file>