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780" yWindow="780" windowWidth="25140" windowHeight="16440" tabRatio="691" activeTab="0"/>
  </bookViews>
  <sheets>
    <sheet name="rozpočet" sheetId="14" r:id="rId1"/>
    <sheet name="výkaz" sheetId="15" r:id="rId2"/>
  </sheets>
  <definedNames>
    <definedName name="_xlnm.Print_Area" localSheetId="0">'rozpočet'!$A$1:$N$60</definedName>
    <definedName name="_xlnm.Print_Area" localSheetId="1">'výkaz'!$A$1:$I$57</definedName>
  </definedNames>
  <calcPr calcId="152511"/>
  <extLst/>
</workbook>
</file>

<file path=xl/sharedStrings.xml><?xml version="1.0" encoding="utf-8"?>
<sst xmlns="http://schemas.openxmlformats.org/spreadsheetml/2006/main" count="158" uniqueCount="48">
  <si>
    <t>1.</t>
  </si>
  <si>
    <t>2.</t>
  </si>
  <si>
    <t>3.</t>
  </si>
  <si>
    <t>ks</t>
  </si>
  <si>
    <t>m</t>
  </si>
  <si>
    <t>POTRUBÍ</t>
  </si>
  <si>
    <t>4.</t>
  </si>
  <si>
    <t>OSTATNÍ</t>
  </si>
  <si>
    <t>t</t>
  </si>
  <si>
    <t>Potrubí PPr</t>
  </si>
  <si>
    <t>PN 16</t>
  </si>
  <si>
    <t>d20x2,8</t>
  </si>
  <si>
    <t>d25x3,5</t>
  </si>
  <si>
    <t>IZOLACE POTRUBÍ</t>
  </si>
  <si>
    <t>Izolace PP</t>
  </si>
  <si>
    <t>Vnitrostaveništní přemístění</t>
  </si>
  <si>
    <t>Drobné stavební úpravy</t>
  </si>
  <si>
    <t>VNITŘNÍ SPLAŠKOVÁ KANALIZACE</t>
  </si>
  <si>
    <t>Potrubí HT</t>
  </si>
  <si>
    <t>d40</t>
  </si>
  <si>
    <t>VNITŘNÍ VODOVOD</t>
  </si>
  <si>
    <t>hod</t>
  </si>
  <si>
    <t>ROZPOČET</t>
  </si>
  <si>
    <t xml:space="preserve"> materiál </t>
  </si>
  <si>
    <t xml:space="preserve"> montáž </t>
  </si>
  <si>
    <t xml:space="preserve"> cena </t>
  </si>
  <si>
    <t xml:space="preserve"> ks </t>
  </si>
  <si>
    <t xml:space="preserve"> celkem </t>
  </si>
  <si>
    <t>CELKEM bez DPH</t>
  </si>
  <si>
    <t>ZTI</t>
  </si>
  <si>
    <t>d50</t>
  </si>
  <si>
    <t>d75</t>
  </si>
  <si>
    <t>Sponka, páska</t>
  </si>
  <si>
    <t>kpl</t>
  </si>
  <si>
    <t>Ventil rohový</t>
  </si>
  <si>
    <t>DN 10</t>
  </si>
  <si>
    <t>Pancéřová hadička</t>
  </si>
  <si>
    <t>Technický dozor</t>
  </si>
  <si>
    <t>Tlaková zkouška a proplach</t>
  </si>
  <si>
    <t>VÝKAZ VÝMĚR</t>
  </si>
  <si>
    <t>včetně tvarovek</t>
  </si>
  <si>
    <t>Zkouška těsnosti</t>
  </si>
  <si>
    <t>ZAŘÍZENÍ A ARMATURY</t>
  </si>
  <si>
    <t>20/20</t>
  </si>
  <si>
    <t>25/20</t>
  </si>
  <si>
    <t>Napojení na stávající vodovod</t>
  </si>
  <si>
    <t>Napojení na vnitřní kanalizaci</t>
  </si>
  <si>
    <t>Zařizovací předměty včetně baterii jsou součástí dodávky zařízení učeben.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</si>
</sst>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sz val="10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1" fillId="0" borderId="0" xfId="0" applyFont="1" applyFill="1"/>
    <xf numFmtId="49" fontId="4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Fill="1"/>
    <xf numFmtId="49" fontId="3" fillId="0" borderId="0" xfId="0" applyNumberFormat="1" applyFont="1" applyFill="1"/>
    <xf numFmtId="0" fontId="5" fillId="0" borderId="0" xfId="0" applyFont="1" applyFill="1"/>
    <xf numFmtId="49" fontId="7" fillId="2" borderId="0" xfId="0" applyNumberFormat="1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164" fontId="5" fillId="2" borderId="0" xfId="24" applyNumberFormat="1" applyFont="1" applyFill="1" applyBorder="1" applyAlignment="1">
      <alignment horizontal="center"/>
    </xf>
    <xf numFmtId="0" fontId="4" fillId="2" borderId="0" xfId="0" applyFont="1" applyFill="1"/>
    <xf numFmtId="164" fontId="3" fillId="2" borderId="0" xfId="20" applyNumberFormat="1" applyFont="1" applyFill="1" applyAlignment="1">
      <alignment horizontal="center"/>
    </xf>
    <xf numFmtId="0" fontId="1" fillId="0" borderId="1" xfId="0" applyFont="1" applyFill="1" applyBorder="1"/>
    <xf numFmtId="0" fontId="3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/>
    </xf>
    <xf numFmtId="0" fontId="1" fillId="0" borderId="0" xfId="0" applyFont="1" applyFill="1"/>
    <xf numFmtId="49" fontId="1" fillId="0" borderId="0" xfId="0" applyNumberFormat="1" applyFont="1" applyFill="1"/>
    <xf numFmtId="0" fontId="5" fillId="0" borderId="0" xfId="0" applyFont="1" applyFill="1"/>
    <xf numFmtId="164" fontId="1" fillId="0" borderId="1" xfId="20" applyNumberFormat="1" applyFont="1" applyFill="1" applyBorder="1"/>
    <xf numFmtId="164" fontId="3" fillId="0" borderId="0" xfId="20" applyNumberFormat="1" applyFont="1" applyFill="1"/>
    <xf numFmtId="49" fontId="3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164" fontId="1" fillId="0" borderId="0" xfId="20" applyNumberFormat="1" applyFont="1"/>
    <xf numFmtId="0" fontId="1" fillId="0" borderId="0" xfId="0" applyFont="1" applyFill="1"/>
    <xf numFmtId="164" fontId="1" fillId="0" borderId="0" xfId="20" applyNumberFormat="1" applyFont="1" applyFill="1"/>
    <xf numFmtId="49" fontId="3" fillId="0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Fill="1"/>
    <xf numFmtId="0" fontId="1" fillId="0" borderId="0" xfId="0" applyFont="1" applyFill="1"/>
    <xf numFmtId="49" fontId="1" fillId="0" borderId="0" xfId="0" applyNumberFormat="1" applyFont="1" applyFill="1"/>
    <xf numFmtId="164" fontId="1" fillId="0" borderId="0" xfId="74" applyNumberFormat="1" applyFont="1"/>
    <xf numFmtId="49" fontId="1" fillId="0" borderId="0" xfId="0" applyNumberFormat="1" applyFont="1" applyFill="1" applyAlignment="1">
      <alignment/>
    </xf>
    <xf numFmtId="0" fontId="1" fillId="0" borderId="0" xfId="0" applyFont="1" applyFill="1"/>
    <xf numFmtId="49" fontId="1" fillId="0" borderId="0" xfId="0" applyNumberFormat="1" applyFont="1" applyFill="1"/>
    <xf numFmtId="49" fontId="6" fillId="0" borderId="1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0" borderId="0" xfId="0" applyFont="1" applyFill="1" applyBorder="1"/>
    <xf numFmtId="49" fontId="1" fillId="0" borderId="0" xfId="0" applyNumberFormat="1" applyFont="1" applyFill="1" applyBorder="1"/>
    <xf numFmtId="164" fontId="1" fillId="0" borderId="0" xfId="49" applyNumberFormat="1" applyFont="1"/>
    <xf numFmtId="1" fontId="1" fillId="0" borderId="0" xfId="0" applyNumberFormat="1" applyFont="1" applyFill="1"/>
    <xf numFmtId="49" fontId="6" fillId="0" borderId="0" xfId="0" applyNumberFormat="1" applyFont="1" applyFill="1" applyBorder="1"/>
  </cellXfs>
  <cellStyles count="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y 10 2" xfId="21"/>
    <cellStyle name="měny 10 3" xfId="22"/>
    <cellStyle name="měny 15" xfId="23"/>
    <cellStyle name="měny 3 2" xfId="24"/>
    <cellStyle name="normální 2" xfId="25"/>
    <cellStyle name="Měna 2" xfId="26"/>
    <cellStyle name="normální 2 2" xfId="27"/>
    <cellStyle name="měny 10 2 2" xfId="28"/>
    <cellStyle name="měny 10 3 2" xfId="29"/>
    <cellStyle name="měny 15 2" xfId="30"/>
    <cellStyle name="měny 3 2 2" xfId="31"/>
    <cellStyle name="normální 2 3" xfId="32"/>
    <cellStyle name="měny 10 2 3" xfId="33"/>
    <cellStyle name="měny 10 3 3" xfId="34"/>
    <cellStyle name="měny 15 3" xfId="35"/>
    <cellStyle name="měny 3 2 3" xfId="36"/>
    <cellStyle name="normální 2 4" xfId="37"/>
    <cellStyle name="měny 10 2 4" xfId="38"/>
    <cellStyle name="měny 10 3 4" xfId="39"/>
    <cellStyle name="měny 15 4" xfId="40"/>
    <cellStyle name="měny 3 2 4" xfId="41"/>
    <cellStyle name="normální 2 5" xfId="42"/>
    <cellStyle name="normální 2 6" xfId="43"/>
    <cellStyle name="Měna 2 2" xfId="44"/>
    <cellStyle name="normální 2 2 2" xfId="45"/>
    <cellStyle name="normální 2 3 2" xfId="46"/>
    <cellStyle name="normální 2 4 2" xfId="47"/>
    <cellStyle name="normální 2 5 2" xfId="48"/>
    <cellStyle name="měny 10 7" xfId="49"/>
    <cellStyle name="Měna 3" xfId="50"/>
    <cellStyle name="měny 10 2 5" xfId="51"/>
    <cellStyle name="měny 10 3 5" xfId="52"/>
    <cellStyle name="měny 15 5" xfId="53"/>
    <cellStyle name="měny 3 2 5" xfId="54"/>
    <cellStyle name="normální 2 7" xfId="55"/>
    <cellStyle name="Měna 2 3" xfId="56"/>
    <cellStyle name="normální 2 2 3" xfId="57"/>
    <cellStyle name="měny 10 2 2 2" xfId="58"/>
    <cellStyle name="měny 10 3 2 2" xfId="59"/>
    <cellStyle name="měny 15 2 2" xfId="60"/>
    <cellStyle name="měny 3 2 2 2" xfId="61"/>
    <cellStyle name="normální 2 3 3" xfId="62"/>
    <cellStyle name="měny 10 2 3 2" xfId="63"/>
    <cellStyle name="měny 10 3 3 2" xfId="64"/>
    <cellStyle name="měny 15 3 2" xfId="65"/>
    <cellStyle name="měny 3 2 3 2" xfId="66"/>
    <cellStyle name="normální 2 4 3" xfId="67"/>
    <cellStyle name="měny 10 2 4 2" xfId="68"/>
    <cellStyle name="měny 10 3 4 2" xfId="69"/>
    <cellStyle name="měny 15 4 2" xfId="70"/>
    <cellStyle name="měny 3 2 4 2" xfId="71"/>
    <cellStyle name="normální 2 5 3" xfId="72"/>
    <cellStyle name="normální 2 6 2" xfId="73"/>
    <cellStyle name="Měna 2 2 2" xfId="74"/>
    <cellStyle name="normální 2 2 2 2" xfId="75"/>
    <cellStyle name="normální 2 3 2 2" xfId="76"/>
    <cellStyle name="normální 2 4 2 2" xfId="77"/>
    <cellStyle name="normální 2 5 2 2" xfId="78"/>
    <cellStyle name="normální 3" xfId="79"/>
    <cellStyle name="normální 4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view="pageBreakPreview" zoomScale="120" zoomScaleSheetLayoutView="120" workbookViewId="0" topLeftCell="A1">
      <pane ySplit="2" topLeftCell="A15" activePane="bottomLeft" state="frozen"/>
      <selection pane="bottomLeft" activeCell="M58" sqref="M58"/>
    </sheetView>
  </sheetViews>
  <sheetFormatPr defaultColWidth="9.00390625" defaultRowHeight="12.75"/>
  <cols>
    <col min="1" max="1" width="3.75390625" style="5" customWidth="1"/>
    <col min="2" max="2" width="2.00390625" style="1" customWidth="1"/>
    <col min="3" max="3" width="1.75390625" style="1" customWidth="1"/>
    <col min="4" max="4" width="2.75390625" style="1" customWidth="1"/>
    <col min="5" max="5" width="13.75390625" style="1" customWidth="1"/>
    <col min="6" max="6" width="6.75390625" style="1" customWidth="1"/>
    <col min="7" max="7" width="7.125" style="1" customWidth="1"/>
    <col min="8" max="8" width="8.625" style="2" customWidth="1"/>
    <col min="9" max="9" width="5.75390625" style="1" customWidth="1"/>
    <col min="10" max="14" width="15.00390625" style="27" customWidth="1"/>
    <col min="15" max="16384" width="9.125" style="1" customWidth="1"/>
  </cols>
  <sheetData>
    <row r="1" spans="1:14" s="8" customFormat="1" ht="21.6" customHeight="1">
      <c r="A1" s="9" t="s">
        <v>22</v>
      </c>
      <c r="B1" s="10"/>
      <c r="C1" s="10"/>
      <c r="D1" s="10"/>
      <c r="E1" s="10"/>
      <c r="F1" s="10"/>
      <c r="G1" s="11"/>
      <c r="H1" s="12"/>
      <c r="I1" s="13"/>
      <c r="J1" s="14" t="s">
        <v>23</v>
      </c>
      <c r="K1" s="14" t="s">
        <v>23</v>
      </c>
      <c r="L1" s="14" t="s">
        <v>24</v>
      </c>
      <c r="M1" s="14" t="s">
        <v>24</v>
      </c>
      <c r="N1" s="14" t="s">
        <v>25</v>
      </c>
    </row>
    <row r="2" spans="1:14" s="22" customFormat="1" ht="21.6" customHeight="1">
      <c r="A2" s="9" t="s">
        <v>29</v>
      </c>
      <c r="B2" s="10"/>
      <c r="C2" s="10"/>
      <c r="D2" s="10"/>
      <c r="E2" s="10"/>
      <c r="F2" s="10"/>
      <c r="G2" s="11"/>
      <c r="H2" s="12"/>
      <c r="I2" s="13"/>
      <c r="J2" s="14" t="s">
        <v>26</v>
      </c>
      <c r="K2" s="14" t="s">
        <v>27</v>
      </c>
      <c r="L2" s="14" t="s">
        <v>26</v>
      </c>
      <c r="M2" s="14" t="s">
        <v>27</v>
      </c>
      <c r="N2" s="14" t="s">
        <v>27</v>
      </c>
    </row>
    <row r="3" spans="1:14" s="37" customFormat="1" ht="12.75">
      <c r="A3" s="36"/>
      <c r="J3" s="27"/>
      <c r="K3" s="27">
        <f aca="true" t="shared" si="0" ref="K3:K5">+J3*H3</f>
        <v>0</v>
      </c>
      <c r="L3" s="29"/>
      <c r="M3" s="27">
        <f aca="true" t="shared" si="1" ref="M3:M5">+L3*H3</f>
        <v>0</v>
      </c>
      <c r="N3" s="27">
        <f aca="true" t="shared" si="2" ref="N3:N5">+M3+K3</f>
        <v>0</v>
      </c>
    </row>
    <row r="4" spans="1:14" s="3" customFormat="1" ht="17.25" customHeight="1">
      <c r="A4" s="4" t="s">
        <v>20</v>
      </c>
      <c r="J4" s="29"/>
      <c r="K4" s="27">
        <f t="shared" si="0"/>
        <v>0</v>
      </c>
      <c r="L4" s="29"/>
      <c r="M4" s="27">
        <f t="shared" si="1"/>
        <v>0</v>
      </c>
      <c r="N4" s="27">
        <f t="shared" si="2"/>
        <v>0</v>
      </c>
    </row>
    <row r="5" spans="1:14" s="3" customFormat="1" ht="18">
      <c r="A5" s="4"/>
      <c r="J5" s="29"/>
      <c r="K5" s="27">
        <f t="shared" si="0"/>
        <v>0</v>
      </c>
      <c r="L5" s="29"/>
      <c r="M5" s="27">
        <f t="shared" si="1"/>
        <v>0</v>
      </c>
      <c r="N5" s="27">
        <f t="shared" si="2"/>
        <v>0</v>
      </c>
    </row>
    <row r="6" spans="1:14" s="28" customFormat="1" ht="12.75">
      <c r="A6" s="21"/>
      <c r="J6" s="27"/>
      <c r="K6" s="27">
        <f aca="true" t="shared" si="3" ref="K6:K23">+J6*H6</f>
        <v>0</v>
      </c>
      <c r="L6" s="46"/>
      <c r="M6" s="27">
        <f aca="true" t="shared" si="4" ref="M6:M23">+L6*H6</f>
        <v>0</v>
      </c>
      <c r="N6" s="27">
        <f aca="true" t="shared" si="5" ref="N6:N23">+M6+K6</f>
        <v>0</v>
      </c>
    </row>
    <row r="7" spans="1:14" s="28" customFormat="1" ht="12.75">
      <c r="A7" s="7" t="s">
        <v>5</v>
      </c>
      <c r="J7" s="27"/>
      <c r="K7" s="27">
        <f t="shared" si="3"/>
        <v>0</v>
      </c>
      <c r="L7" s="27"/>
      <c r="M7" s="27">
        <f t="shared" si="4"/>
        <v>0</v>
      </c>
      <c r="N7" s="27">
        <f t="shared" si="5"/>
        <v>0</v>
      </c>
    </row>
    <row r="8" spans="1:14" s="28" customFormat="1" ht="12.75">
      <c r="A8" s="21" t="s">
        <v>0</v>
      </c>
      <c r="B8" s="28" t="s">
        <v>9</v>
      </c>
      <c r="J8" s="27"/>
      <c r="K8" s="27">
        <f t="shared" si="3"/>
        <v>0</v>
      </c>
      <c r="L8" s="27"/>
      <c r="M8" s="27">
        <f t="shared" si="4"/>
        <v>0</v>
      </c>
      <c r="N8" s="27">
        <f t="shared" si="5"/>
        <v>0</v>
      </c>
    </row>
    <row r="9" spans="1:14" s="37" customFormat="1" ht="12.75">
      <c r="A9" s="38"/>
      <c r="C9" s="37" t="s">
        <v>40</v>
      </c>
      <c r="J9" s="27"/>
      <c r="K9" s="27">
        <f t="shared" si="3"/>
        <v>0</v>
      </c>
      <c r="L9" s="27"/>
      <c r="M9" s="27">
        <f t="shared" si="4"/>
        <v>0</v>
      </c>
      <c r="N9" s="27">
        <f t="shared" si="5"/>
        <v>0</v>
      </c>
    </row>
    <row r="10" spans="1:14" s="28" customFormat="1" ht="12.75">
      <c r="A10" s="21"/>
      <c r="C10" s="28" t="s">
        <v>10</v>
      </c>
      <c r="J10" s="27"/>
      <c r="K10" s="27">
        <f t="shared" si="3"/>
        <v>0</v>
      </c>
      <c r="L10" s="27"/>
      <c r="M10" s="27">
        <f t="shared" si="4"/>
        <v>0</v>
      </c>
      <c r="N10" s="27">
        <f t="shared" si="5"/>
        <v>0</v>
      </c>
    </row>
    <row r="11" spans="1:14" s="28" customFormat="1" ht="12.75">
      <c r="A11" s="21"/>
      <c r="D11" s="28" t="s">
        <v>11</v>
      </c>
      <c r="H11" s="28">
        <v>24</v>
      </c>
      <c r="I11" s="28" t="s">
        <v>4</v>
      </c>
      <c r="J11" s="27">
        <v>0</v>
      </c>
      <c r="K11" s="27">
        <f t="shared" si="3"/>
        <v>0</v>
      </c>
      <c r="L11" s="29">
        <f>+J11*4.45</f>
        <v>0</v>
      </c>
      <c r="M11" s="27">
        <f t="shared" si="4"/>
        <v>0</v>
      </c>
      <c r="N11" s="27">
        <f t="shared" si="5"/>
        <v>0</v>
      </c>
    </row>
    <row r="12" spans="1:14" s="28" customFormat="1" ht="12.75">
      <c r="A12" s="21"/>
      <c r="D12" s="28" t="s">
        <v>12</v>
      </c>
      <c r="H12" s="28">
        <v>4</v>
      </c>
      <c r="I12" s="28" t="s">
        <v>4</v>
      </c>
      <c r="J12" s="27">
        <v>0</v>
      </c>
      <c r="K12" s="27">
        <f t="shared" si="3"/>
        <v>0</v>
      </c>
      <c r="L12" s="29">
        <f>+J12*4.45</f>
        <v>0</v>
      </c>
      <c r="M12" s="27">
        <f t="shared" si="4"/>
        <v>0</v>
      </c>
      <c r="N12" s="27">
        <f t="shared" si="5"/>
        <v>0</v>
      </c>
    </row>
    <row r="13" spans="1:14" s="3" customFormat="1" ht="12.75">
      <c r="A13" s="6"/>
      <c r="J13" s="27"/>
      <c r="K13" s="27">
        <f t="shared" si="3"/>
        <v>0</v>
      </c>
      <c r="L13" s="46"/>
      <c r="M13" s="27">
        <f t="shared" si="4"/>
        <v>0</v>
      </c>
      <c r="N13" s="27">
        <f t="shared" si="5"/>
        <v>0</v>
      </c>
    </row>
    <row r="14" spans="1:14" s="3" customFormat="1" ht="12.75">
      <c r="A14" s="6" t="s">
        <v>1</v>
      </c>
      <c r="B14" s="3" t="s">
        <v>38</v>
      </c>
      <c r="H14" s="3">
        <f>SUM(H11:H12)</f>
        <v>28</v>
      </c>
      <c r="I14" s="3" t="s">
        <v>4</v>
      </c>
      <c r="J14" s="27"/>
      <c r="K14" s="27">
        <f t="shared" si="3"/>
        <v>0</v>
      </c>
      <c r="L14" s="46">
        <v>0</v>
      </c>
      <c r="M14" s="27">
        <f t="shared" si="4"/>
        <v>0</v>
      </c>
      <c r="N14" s="27">
        <f t="shared" si="5"/>
        <v>0</v>
      </c>
    </row>
    <row r="15" spans="1:14" s="3" customFormat="1" ht="12.75">
      <c r="A15" s="18"/>
      <c r="B15" s="17"/>
      <c r="C15" s="17"/>
      <c r="D15" s="17"/>
      <c r="E15" s="17"/>
      <c r="F15" s="17"/>
      <c r="G15" s="17"/>
      <c r="H15" s="17"/>
      <c r="I15" s="17"/>
      <c r="J15" s="27"/>
      <c r="K15" s="27">
        <f t="shared" si="3"/>
        <v>0</v>
      </c>
      <c r="L15" s="46"/>
      <c r="M15" s="27">
        <f t="shared" si="4"/>
        <v>0</v>
      </c>
      <c r="N15" s="27">
        <f t="shared" si="5"/>
        <v>0</v>
      </c>
    </row>
    <row r="16" spans="1:14" s="20" customFormat="1" ht="12.75">
      <c r="A16" s="7" t="s">
        <v>13</v>
      </c>
      <c r="B16" s="3"/>
      <c r="C16" s="3"/>
      <c r="D16" s="3"/>
      <c r="E16" s="3"/>
      <c r="F16" s="3"/>
      <c r="G16" s="3"/>
      <c r="H16" s="3"/>
      <c r="I16" s="3"/>
      <c r="J16" s="27"/>
      <c r="K16" s="27">
        <f t="shared" si="3"/>
        <v>0</v>
      </c>
      <c r="L16" s="27"/>
      <c r="M16" s="27">
        <f t="shared" si="4"/>
        <v>0</v>
      </c>
      <c r="N16" s="27">
        <f t="shared" si="5"/>
        <v>0</v>
      </c>
    </row>
    <row r="17" spans="1:14" s="20" customFormat="1" ht="12.75">
      <c r="A17" s="6">
        <v>1</v>
      </c>
      <c r="B17" s="3" t="s">
        <v>14</v>
      </c>
      <c r="C17" s="3"/>
      <c r="D17" s="3"/>
      <c r="E17" s="3"/>
      <c r="F17" s="3"/>
      <c r="G17" s="3"/>
      <c r="H17" s="3"/>
      <c r="I17" s="3"/>
      <c r="J17" s="27"/>
      <c r="K17" s="27">
        <f t="shared" si="3"/>
        <v>0</v>
      </c>
      <c r="L17" s="27"/>
      <c r="M17" s="27">
        <f t="shared" si="4"/>
        <v>0</v>
      </c>
      <c r="N17" s="27">
        <f t="shared" si="5"/>
        <v>0</v>
      </c>
    </row>
    <row r="18" spans="1:14" s="28" customFormat="1" ht="12.75">
      <c r="A18" s="6"/>
      <c r="B18" s="3"/>
      <c r="C18" s="3"/>
      <c r="D18" s="6" t="s">
        <v>43</v>
      </c>
      <c r="E18" s="3"/>
      <c r="F18" s="3"/>
      <c r="G18" s="3"/>
      <c r="H18" s="3">
        <f>+H11</f>
        <v>24</v>
      </c>
      <c r="I18" s="3" t="s">
        <v>4</v>
      </c>
      <c r="J18" s="27">
        <v>0</v>
      </c>
      <c r="K18" s="27">
        <f t="shared" si="3"/>
        <v>0</v>
      </c>
      <c r="L18" s="27">
        <v>0</v>
      </c>
      <c r="M18" s="27">
        <f t="shared" si="4"/>
        <v>0</v>
      </c>
      <c r="N18" s="27">
        <f t="shared" si="5"/>
        <v>0</v>
      </c>
    </row>
    <row r="19" spans="1:14" s="28" customFormat="1" ht="12.75">
      <c r="A19" s="6"/>
      <c r="B19" s="3"/>
      <c r="C19" s="3"/>
      <c r="D19" s="6" t="s">
        <v>44</v>
      </c>
      <c r="E19" s="3"/>
      <c r="F19" s="3"/>
      <c r="G19" s="3"/>
      <c r="H19" s="47">
        <f>+H12</f>
        <v>4</v>
      </c>
      <c r="I19" s="3" t="s">
        <v>4</v>
      </c>
      <c r="J19" s="27">
        <v>0</v>
      </c>
      <c r="K19" s="27">
        <f t="shared" si="3"/>
        <v>0</v>
      </c>
      <c r="L19" s="27">
        <v>0</v>
      </c>
      <c r="M19" s="27">
        <f t="shared" si="4"/>
        <v>0</v>
      </c>
      <c r="N19" s="27">
        <f t="shared" si="5"/>
        <v>0</v>
      </c>
    </row>
    <row r="20" spans="1:14" s="28" customFormat="1" ht="12.75">
      <c r="A20" s="21"/>
      <c r="D20" s="21"/>
      <c r="J20" s="27"/>
      <c r="K20" s="27">
        <f t="shared" si="3"/>
        <v>0</v>
      </c>
      <c r="L20" s="27"/>
      <c r="M20" s="27">
        <f t="shared" si="4"/>
        <v>0</v>
      </c>
      <c r="N20" s="27">
        <f t="shared" si="5"/>
        <v>0</v>
      </c>
    </row>
    <row r="21" spans="1:14" s="28" customFormat="1" ht="12.75">
      <c r="A21" s="21" t="s">
        <v>1</v>
      </c>
      <c r="B21" s="28" t="s">
        <v>32</v>
      </c>
      <c r="H21" s="28">
        <v>1</v>
      </c>
      <c r="I21" s="28" t="s">
        <v>33</v>
      </c>
      <c r="J21" s="27">
        <v>0</v>
      </c>
      <c r="K21" s="27">
        <f t="shared" si="3"/>
        <v>0</v>
      </c>
      <c r="L21" s="27">
        <v>0</v>
      </c>
      <c r="M21" s="27">
        <f t="shared" si="4"/>
        <v>0</v>
      </c>
      <c r="N21" s="27">
        <f t="shared" si="5"/>
        <v>0</v>
      </c>
    </row>
    <row r="22" spans="1:14" s="20" customFormat="1" ht="12.75">
      <c r="A22" s="6"/>
      <c r="B22" s="3"/>
      <c r="C22" s="3"/>
      <c r="D22" s="3"/>
      <c r="E22" s="3"/>
      <c r="F22" s="3"/>
      <c r="G22" s="3"/>
      <c r="H22" s="3"/>
      <c r="I22" s="3"/>
      <c r="J22" s="27"/>
      <c r="K22" s="27">
        <f t="shared" si="3"/>
        <v>0</v>
      </c>
      <c r="L22" s="27"/>
      <c r="M22" s="27">
        <f t="shared" si="4"/>
        <v>0</v>
      </c>
      <c r="N22" s="27">
        <f t="shared" si="5"/>
        <v>0</v>
      </c>
    </row>
    <row r="23" spans="1:14" s="28" customFormat="1" ht="12.75">
      <c r="A23" s="31" t="s">
        <v>42</v>
      </c>
      <c r="J23" s="27"/>
      <c r="K23" s="27">
        <f t="shared" si="3"/>
        <v>0</v>
      </c>
      <c r="L23" s="27"/>
      <c r="M23" s="27">
        <f t="shared" si="4"/>
        <v>0</v>
      </c>
      <c r="N23" s="27">
        <f t="shared" si="5"/>
        <v>0</v>
      </c>
    </row>
    <row r="24" spans="1:14" s="32" customFormat="1" ht="12.75">
      <c r="A24" s="34" t="s">
        <v>0</v>
      </c>
      <c r="B24" s="33" t="s">
        <v>34</v>
      </c>
      <c r="C24" s="33"/>
      <c r="D24" s="33"/>
      <c r="E24" s="33"/>
      <c r="F24" s="33"/>
      <c r="G24" s="33"/>
      <c r="H24" s="33"/>
      <c r="I24" s="33"/>
      <c r="J24" s="35"/>
      <c r="K24" s="27">
        <f aca="true" t="shared" si="6" ref="K24:K46">+J24*H24</f>
        <v>0</v>
      </c>
      <c r="L24" s="35"/>
      <c r="M24" s="27">
        <f aca="true" t="shared" si="7" ref="M24:M46">+L24*H24</f>
        <v>0</v>
      </c>
      <c r="N24" s="27">
        <f aca="true" t="shared" si="8" ref="N24:N46">+M24+K24</f>
        <v>0</v>
      </c>
    </row>
    <row r="25" spans="1:14" s="32" customFormat="1" ht="12.75">
      <c r="A25" s="34"/>
      <c r="B25" s="33"/>
      <c r="C25" s="33"/>
      <c r="D25" s="33" t="s">
        <v>35</v>
      </c>
      <c r="E25" s="33"/>
      <c r="F25" s="33"/>
      <c r="G25" s="33"/>
      <c r="H25" s="33">
        <v>12</v>
      </c>
      <c r="I25" s="33" t="s">
        <v>3</v>
      </c>
      <c r="J25" s="35">
        <v>0</v>
      </c>
      <c r="K25" s="27">
        <f t="shared" si="6"/>
        <v>0</v>
      </c>
      <c r="L25" s="35">
        <v>0</v>
      </c>
      <c r="M25" s="27">
        <f t="shared" si="7"/>
        <v>0</v>
      </c>
      <c r="N25" s="27">
        <f t="shared" si="8"/>
        <v>0</v>
      </c>
    </row>
    <row r="26" spans="1:14" s="32" customFormat="1" ht="12.75">
      <c r="A26" s="34"/>
      <c r="B26" s="33"/>
      <c r="C26" s="33"/>
      <c r="D26" s="33"/>
      <c r="E26" s="33"/>
      <c r="F26" s="33"/>
      <c r="G26" s="33"/>
      <c r="H26" s="33"/>
      <c r="I26" s="33"/>
      <c r="J26" s="35"/>
      <c r="K26" s="27">
        <f t="shared" si="6"/>
        <v>0</v>
      </c>
      <c r="L26" s="35"/>
      <c r="M26" s="27">
        <f t="shared" si="7"/>
        <v>0</v>
      </c>
      <c r="N26" s="27">
        <f t="shared" si="8"/>
        <v>0</v>
      </c>
    </row>
    <row r="27" spans="1:14" s="32" customFormat="1" ht="12.75">
      <c r="A27" s="34" t="s">
        <v>1</v>
      </c>
      <c r="B27" s="33" t="s">
        <v>36</v>
      </c>
      <c r="C27" s="33"/>
      <c r="D27" s="33"/>
      <c r="E27" s="33"/>
      <c r="F27" s="33"/>
      <c r="G27" s="33"/>
      <c r="H27" s="33"/>
      <c r="I27" s="33"/>
      <c r="J27" s="35"/>
      <c r="K27" s="27">
        <f t="shared" si="6"/>
        <v>0</v>
      </c>
      <c r="L27" s="35"/>
      <c r="M27" s="27">
        <f t="shared" si="7"/>
        <v>0</v>
      </c>
      <c r="N27" s="27">
        <f t="shared" si="8"/>
        <v>0</v>
      </c>
    </row>
    <row r="28" spans="1:14" s="32" customFormat="1" ht="12.75">
      <c r="A28" s="34"/>
      <c r="B28" s="33"/>
      <c r="C28" s="33"/>
      <c r="D28" s="33" t="s">
        <v>35</v>
      </c>
      <c r="E28" s="33"/>
      <c r="F28" s="33"/>
      <c r="G28" s="33"/>
      <c r="H28" s="33">
        <f>+H25</f>
        <v>12</v>
      </c>
      <c r="I28" s="33" t="s">
        <v>3</v>
      </c>
      <c r="J28" s="35">
        <v>0</v>
      </c>
      <c r="K28" s="27">
        <f t="shared" si="6"/>
        <v>0</v>
      </c>
      <c r="L28" s="35">
        <v>0</v>
      </c>
      <c r="M28" s="27">
        <f t="shared" si="7"/>
        <v>0</v>
      </c>
      <c r="N28" s="27">
        <f t="shared" si="8"/>
        <v>0</v>
      </c>
    </row>
    <row r="29" spans="1:14" s="37" customFormat="1" ht="12.75">
      <c r="A29" s="38"/>
      <c r="D29" s="38"/>
      <c r="J29" s="27"/>
      <c r="K29" s="27">
        <f t="shared" si="6"/>
        <v>0</v>
      </c>
      <c r="L29" s="46"/>
      <c r="M29" s="27">
        <f t="shared" si="7"/>
        <v>0</v>
      </c>
      <c r="N29" s="27">
        <f t="shared" si="8"/>
        <v>0</v>
      </c>
    </row>
    <row r="30" spans="1:14" s="28" customFormat="1" ht="12.75">
      <c r="A30" s="7" t="s">
        <v>7</v>
      </c>
      <c r="B30" s="3"/>
      <c r="C30" s="3"/>
      <c r="D30" s="3"/>
      <c r="E30" s="3"/>
      <c r="F30" s="3"/>
      <c r="G30" s="3"/>
      <c r="H30" s="3"/>
      <c r="I30" s="3"/>
      <c r="J30" s="27"/>
      <c r="K30" s="27">
        <f t="shared" si="6"/>
        <v>0</v>
      </c>
      <c r="L30" s="46"/>
      <c r="M30" s="27">
        <f t="shared" si="7"/>
        <v>0</v>
      </c>
      <c r="N30" s="27">
        <f t="shared" si="8"/>
        <v>0</v>
      </c>
    </row>
    <row r="31" spans="1:14" s="37" customFormat="1" ht="12.75">
      <c r="A31" s="36" t="s">
        <v>0</v>
      </c>
      <c r="B31" s="37" t="s">
        <v>45</v>
      </c>
      <c r="H31" s="37">
        <v>2</v>
      </c>
      <c r="I31" s="37" t="s">
        <v>3</v>
      </c>
      <c r="J31" s="27"/>
      <c r="K31" s="27">
        <f t="shared" si="6"/>
        <v>0</v>
      </c>
      <c r="L31" s="27">
        <v>0</v>
      </c>
      <c r="M31" s="27">
        <f t="shared" si="7"/>
        <v>0</v>
      </c>
      <c r="N31" s="27">
        <f t="shared" si="8"/>
        <v>0</v>
      </c>
    </row>
    <row r="32" spans="1:14" s="37" customFormat="1" ht="12.75">
      <c r="A32" s="38"/>
      <c r="D32" s="38"/>
      <c r="J32" s="27"/>
      <c r="K32" s="27">
        <f aca="true" t="shared" si="9" ref="K32">+J32*H32</f>
        <v>0</v>
      </c>
      <c r="L32" s="46"/>
      <c r="M32" s="27">
        <f aca="true" t="shared" si="10" ref="M32">+L32*H32</f>
        <v>0</v>
      </c>
      <c r="N32" s="27">
        <f aca="true" t="shared" si="11" ref="N32">+M32+K32</f>
        <v>0</v>
      </c>
    </row>
    <row r="33" spans="1:14" s="28" customFormat="1" ht="12.75">
      <c r="A33" s="26" t="s">
        <v>1</v>
      </c>
      <c r="B33" s="28" t="s">
        <v>15</v>
      </c>
      <c r="H33" s="28">
        <v>0.1</v>
      </c>
      <c r="I33" s="28" t="s">
        <v>8</v>
      </c>
      <c r="J33" s="27"/>
      <c r="K33" s="27">
        <f t="shared" si="6"/>
        <v>0</v>
      </c>
      <c r="L33" s="46">
        <v>0</v>
      </c>
      <c r="M33" s="27">
        <f t="shared" si="7"/>
        <v>0</v>
      </c>
      <c r="N33" s="27">
        <f t="shared" si="8"/>
        <v>0</v>
      </c>
    </row>
    <row r="34" spans="1:14" s="28" customFormat="1" ht="12.75">
      <c r="A34" s="26"/>
      <c r="J34" s="27"/>
      <c r="K34" s="27">
        <f t="shared" si="6"/>
        <v>0</v>
      </c>
      <c r="L34" s="46"/>
      <c r="M34" s="27">
        <f t="shared" si="7"/>
        <v>0</v>
      </c>
      <c r="N34" s="27">
        <f t="shared" si="8"/>
        <v>0</v>
      </c>
    </row>
    <row r="35" spans="1:14" s="28" customFormat="1" ht="12.75">
      <c r="A35" s="26" t="s">
        <v>2</v>
      </c>
      <c r="B35" s="28" t="s">
        <v>16</v>
      </c>
      <c r="H35" s="28">
        <v>6</v>
      </c>
      <c r="I35" s="28" t="s">
        <v>21</v>
      </c>
      <c r="J35" s="27"/>
      <c r="K35" s="27">
        <f t="shared" si="6"/>
        <v>0</v>
      </c>
      <c r="L35" s="46">
        <v>0</v>
      </c>
      <c r="M35" s="27">
        <f t="shared" si="7"/>
        <v>0</v>
      </c>
      <c r="N35" s="27">
        <f t="shared" si="8"/>
        <v>0</v>
      </c>
    </row>
    <row r="36" spans="1:14" s="37" customFormat="1" ht="12.75">
      <c r="A36" s="38"/>
      <c r="J36" s="29"/>
      <c r="K36" s="27">
        <f t="shared" si="6"/>
        <v>0</v>
      </c>
      <c r="L36" s="29"/>
      <c r="M36" s="27">
        <f t="shared" si="7"/>
        <v>0</v>
      </c>
      <c r="N36" s="27">
        <f t="shared" si="8"/>
        <v>0</v>
      </c>
    </row>
    <row r="37" spans="1:14" s="37" customFormat="1" ht="12.75">
      <c r="A37" s="38" t="s">
        <v>6</v>
      </c>
      <c r="B37" s="37" t="s">
        <v>37</v>
      </c>
      <c r="H37" s="37">
        <v>2</v>
      </c>
      <c r="I37" s="37" t="s">
        <v>21</v>
      </c>
      <c r="J37" s="29"/>
      <c r="K37" s="27">
        <f t="shared" si="6"/>
        <v>0</v>
      </c>
      <c r="L37" s="29">
        <v>0</v>
      </c>
      <c r="M37" s="27">
        <f t="shared" si="7"/>
        <v>0</v>
      </c>
      <c r="N37" s="27">
        <f t="shared" si="8"/>
        <v>0</v>
      </c>
    </row>
    <row r="38" spans="1:14" s="37" customFormat="1" ht="12.75">
      <c r="A38" s="36"/>
      <c r="J38" s="27"/>
      <c r="K38" s="27">
        <f t="shared" si="6"/>
        <v>0</v>
      </c>
      <c r="L38" s="29"/>
      <c r="M38" s="27">
        <f t="shared" si="7"/>
        <v>0</v>
      </c>
      <c r="N38" s="27">
        <f t="shared" si="8"/>
        <v>0</v>
      </c>
    </row>
    <row r="39" spans="1:14" s="28" customFormat="1" ht="18">
      <c r="A39" s="4" t="s">
        <v>17</v>
      </c>
      <c r="B39" s="3"/>
      <c r="C39" s="3"/>
      <c r="D39" s="3"/>
      <c r="E39" s="3"/>
      <c r="F39" s="3"/>
      <c r="G39" s="3"/>
      <c r="H39" s="3"/>
      <c r="I39" s="3"/>
      <c r="J39" s="27"/>
      <c r="K39" s="27">
        <f t="shared" si="6"/>
        <v>0</v>
      </c>
      <c r="L39" s="46"/>
      <c r="M39" s="27">
        <f t="shared" si="7"/>
        <v>0</v>
      </c>
      <c r="N39" s="27">
        <f t="shared" si="8"/>
        <v>0</v>
      </c>
    </row>
    <row r="40" spans="1:14" s="28" customFormat="1" ht="12.75">
      <c r="A40" s="19"/>
      <c r="B40" s="20"/>
      <c r="C40" s="20"/>
      <c r="D40" s="20"/>
      <c r="E40" s="20"/>
      <c r="F40" s="20"/>
      <c r="G40" s="20"/>
      <c r="H40" s="20"/>
      <c r="I40" s="20"/>
      <c r="J40" s="27"/>
      <c r="K40" s="27">
        <f t="shared" si="6"/>
        <v>0</v>
      </c>
      <c r="L40" s="46"/>
      <c r="M40" s="27">
        <f t="shared" si="7"/>
        <v>0</v>
      </c>
      <c r="N40" s="27">
        <f t="shared" si="8"/>
        <v>0</v>
      </c>
    </row>
    <row r="41" spans="1:14" s="28" customFormat="1" ht="12.75">
      <c r="A41" s="7" t="s">
        <v>5</v>
      </c>
      <c r="B41" s="3"/>
      <c r="C41" s="3"/>
      <c r="D41" s="3"/>
      <c r="E41" s="3"/>
      <c r="F41" s="3"/>
      <c r="G41" s="3"/>
      <c r="H41" s="3"/>
      <c r="I41" s="3"/>
      <c r="J41" s="27"/>
      <c r="K41" s="27">
        <f t="shared" si="6"/>
        <v>0</v>
      </c>
      <c r="L41" s="46"/>
      <c r="M41" s="27">
        <f t="shared" si="7"/>
        <v>0</v>
      </c>
      <c r="N41" s="27">
        <f t="shared" si="8"/>
        <v>0</v>
      </c>
    </row>
    <row r="42" spans="1:14" s="28" customFormat="1" ht="12.75">
      <c r="A42" s="19" t="s">
        <v>0</v>
      </c>
      <c r="B42" s="20" t="s">
        <v>18</v>
      </c>
      <c r="C42" s="20"/>
      <c r="D42" s="20"/>
      <c r="E42" s="20"/>
      <c r="F42" s="20"/>
      <c r="G42" s="20"/>
      <c r="H42" s="20"/>
      <c r="I42" s="20"/>
      <c r="J42" s="27"/>
      <c r="K42" s="27">
        <f t="shared" si="6"/>
        <v>0</v>
      </c>
      <c r="L42" s="46"/>
      <c r="M42" s="27">
        <f t="shared" si="7"/>
        <v>0</v>
      </c>
      <c r="N42" s="27">
        <f t="shared" si="8"/>
        <v>0</v>
      </c>
    </row>
    <row r="43" spans="1:14" s="37" customFormat="1" ht="12.75">
      <c r="A43" s="38"/>
      <c r="C43" s="37" t="s">
        <v>40</v>
      </c>
      <c r="J43" s="27"/>
      <c r="K43" s="27">
        <f t="shared" si="6"/>
        <v>0</v>
      </c>
      <c r="L43" s="27"/>
      <c r="M43" s="27">
        <f t="shared" si="7"/>
        <v>0</v>
      </c>
      <c r="N43" s="27">
        <f t="shared" si="8"/>
        <v>0</v>
      </c>
    </row>
    <row r="44" spans="1:14" s="28" customFormat="1" ht="12.75">
      <c r="A44" s="19"/>
      <c r="B44" s="20"/>
      <c r="C44" s="20"/>
      <c r="D44" s="20" t="s">
        <v>19</v>
      </c>
      <c r="E44" s="20"/>
      <c r="F44" s="20"/>
      <c r="G44" s="20"/>
      <c r="H44" s="37">
        <v>2</v>
      </c>
      <c r="I44" s="20" t="s">
        <v>4</v>
      </c>
      <c r="J44" s="27">
        <v>0</v>
      </c>
      <c r="K44" s="27">
        <f t="shared" si="6"/>
        <v>0</v>
      </c>
      <c r="L44" s="46">
        <f aca="true" t="shared" si="12" ref="L44:L45">+J44*2.25</f>
        <v>0</v>
      </c>
      <c r="M44" s="27">
        <f t="shared" si="7"/>
        <v>0</v>
      </c>
      <c r="N44" s="27">
        <f t="shared" si="8"/>
        <v>0</v>
      </c>
    </row>
    <row r="45" spans="1:14" s="28" customFormat="1" ht="12.75">
      <c r="A45" s="19"/>
      <c r="B45" s="20"/>
      <c r="C45" s="20"/>
      <c r="D45" s="20" t="s">
        <v>30</v>
      </c>
      <c r="E45" s="20"/>
      <c r="F45" s="20"/>
      <c r="G45" s="20"/>
      <c r="H45" s="37">
        <v>8</v>
      </c>
      <c r="I45" s="20" t="s">
        <v>4</v>
      </c>
      <c r="J45" s="27">
        <v>0</v>
      </c>
      <c r="K45" s="27">
        <f t="shared" si="6"/>
        <v>0</v>
      </c>
      <c r="L45" s="46">
        <f t="shared" si="12"/>
        <v>0</v>
      </c>
      <c r="M45" s="27">
        <f t="shared" si="7"/>
        <v>0</v>
      </c>
      <c r="N45" s="27">
        <f t="shared" si="8"/>
        <v>0</v>
      </c>
    </row>
    <row r="46" spans="1:14" s="28" customFormat="1" ht="12.75">
      <c r="A46" s="19"/>
      <c r="B46" s="20"/>
      <c r="C46" s="20"/>
      <c r="D46" s="20" t="s">
        <v>31</v>
      </c>
      <c r="E46" s="20"/>
      <c r="F46" s="20"/>
      <c r="G46" s="20"/>
      <c r="H46" s="37">
        <v>4</v>
      </c>
      <c r="I46" s="20" t="s">
        <v>4</v>
      </c>
      <c r="J46" s="27">
        <v>0</v>
      </c>
      <c r="K46" s="27">
        <f t="shared" si="6"/>
        <v>0</v>
      </c>
      <c r="L46" s="46">
        <f>+J46*2.25</f>
        <v>0</v>
      </c>
      <c r="M46" s="27">
        <f t="shared" si="7"/>
        <v>0</v>
      </c>
      <c r="N46" s="27">
        <f t="shared" si="8"/>
        <v>0</v>
      </c>
    </row>
    <row r="47" spans="1:14" s="37" customFormat="1" ht="12.75">
      <c r="A47" s="36"/>
      <c r="J47" s="27"/>
      <c r="K47" s="27">
        <f aca="true" t="shared" si="13" ref="K47:K57">+J47*H47</f>
        <v>0</v>
      </c>
      <c r="L47" s="46"/>
      <c r="M47" s="27">
        <f aca="true" t="shared" si="14" ref="M47:M57">+L47*H47</f>
        <v>0</v>
      </c>
      <c r="N47" s="27">
        <f aca="true" t="shared" si="15" ref="N47:N57">+M47+K47</f>
        <v>0</v>
      </c>
    </row>
    <row r="48" spans="1:14" s="28" customFormat="1" ht="12.75">
      <c r="A48" s="19" t="s">
        <v>1</v>
      </c>
      <c r="B48" s="20" t="s">
        <v>41</v>
      </c>
      <c r="C48" s="20"/>
      <c r="D48" s="20"/>
      <c r="E48" s="20"/>
      <c r="F48" s="20"/>
      <c r="G48" s="20"/>
      <c r="H48" s="20">
        <f>SUM(H44:H46)</f>
        <v>14</v>
      </c>
      <c r="I48" s="20" t="s">
        <v>4</v>
      </c>
      <c r="J48" s="27"/>
      <c r="K48" s="27">
        <f t="shared" si="13"/>
        <v>0</v>
      </c>
      <c r="L48" s="46">
        <v>0</v>
      </c>
      <c r="M48" s="27">
        <f t="shared" si="14"/>
        <v>0</v>
      </c>
      <c r="N48" s="27">
        <f t="shared" si="15"/>
        <v>0</v>
      </c>
    </row>
    <row r="49" spans="1:14" s="28" customFormat="1" ht="12.75">
      <c r="A49" s="26"/>
      <c r="J49" s="27"/>
      <c r="K49" s="27">
        <f t="shared" si="13"/>
        <v>0</v>
      </c>
      <c r="L49" s="27"/>
      <c r="M49" s="27">
        <f t="shared" si="14"/>
        <v>0</v>
      </c>
      <c r="N49" s="27">
        <f t="shared" si="15"/>
        <v>0</v>
      </c>
    </row>
    <row r="50" spans="1:14" s="28" customFormat="1" ht="12.75">
      <c r="A50" s="25" t="s">
        <v>7</v>
      </c>
      <c r="B50" s="20"/>
      <c r="C50" s="20"/>
      <c r="D50" s="20"/>
      <c r="E50" s="20"/>
      <c r="F50" s="20"/>
      <c r="G50" s="20"/>
      <c r="H50" s="20"/>
      <c r="I50" s="20"/>
      <c r="J50" s="27"/>
      <c r="K50" s="27">
        <f t="shared" si="13"/>
        <v>0</v>
      </c>
      <c r="L50" s="27"/>
      <c r="M50" s="27">
        <f t="shared" si="14"/>
        <v>0</v>
      </c>
      <c r="N50" s="27">
        <f t="shared" si="15"/>
        <v>0</v>
      </c>
    </row>
    <row r="51" spans="1:14" s="28" customFormat="1" ht="12.75">
      <c r="A51" s="26" t="s">
        <v>0</v>
      </c>
      <c r="B51" s="28" t="s">
        <v>46</v>
      </c>
      <c r="H51" s="28">
        <v>2</v>
      </c>
      <c r="I51" s="28" t="s">
        <v>3</v>
      </c>
      <c r="J51" s="27"/>
      <c r="K51" s="27">
        <f t="shared" si="13"/>
        <v>0</v>
      </c>
      <c r="L51" s="27">
        <v>0</v>
      </c>
      <c r="M51" s="27">
        <f t="shared" si="14"/>
        <v>0</v>
      </c>
      <c r="N51" s="27">
        <f t="shared" si="15"/>
        <v>0</v>
      </c>
    </row>
    <row r="52" spans="1:14" s="28" customFormat="1" ht="12.75">
      <c r="A52" s="30"/>
      <c r="J52" s="27"/>
      <c r="K52" s="27">
        <f t="shared" si="13"/>
        <v>0</v>
      </c>
      <c r="L52" s="27"/>
      <c r="M52" s="27">
        <f t="shared" si="14"/>
        <v>0</v>
      </c>
      <c r="N52" s="27">
        <f t="shared" si="15"/>
        <v>0</v>
      </c>
    </row>
    <row r="53" spans="1:14" s="28" customFormat="1" ht="12.75">
      <c r="A53" s="26" t="s">
        <v>1</v>
      </c>
      <c r="B53" s="28" t="s">
        <v>15</v>
      </c>
      <c r="H53" s="28">
        <v>0.1</v>
      </c>
      <c r="I53" s="28" t="s">
        <v>8</v>
      </c>
      <c r="J53" s="27"/>
      <c r="K53" s="27">
        <f t="shared" si="13"/>
        <v>0</v>
      </c>
      <c r="L53" s="27">
        <v>0</v>
      </c>
      <c r="M53" s="27">
        <f t="shared" si="14"/>
        <v>0</v>
      </c>
      <c r="N53" s="27">
        <f t="shared" si="15"/>
        <v>0</v>
      </c>
    </row>
    <row r="54" spans="1:14" s="28" customFormat="1" ht="12.75">
      <c r="A54" s="26"/>
      <c r="J54" s="27"/>
      <c r="K54" s="27">
        <f t="shared" si="13"/>
        <v>0</v>
      </c>
      <c r="L54" s="27"/>
      <c r="M54" s="27">
        <f t="shared" si="14"/>
        <v>0</v>
      </c>
      <c r="N54" s="27">
        <f t="shared" si="15"/>
        <v>0</v>
      </c>
    </row>
    <row r="55" spans="1:14" s="28" customFormat="1" ht="12.75">
      <c r="A55" s="26" t="s">
        <v>2</v>
      </c>
      <c r="B55" s="28" t="s">
        <v>16</v>
      </c>
      <c r="H55" s="28">
        <v>6</v>
      </c>
      <c r="I55" s="28" t="s">
        <v>21</v>
      </c>
      <c r="J55" s="27"/>
      <c r="K55" s="27">
        <f t="shared" si="13"/>
        <v>0</v>
      </c>
      <c r="L55" s="27">
        <v>0</v>
      </c>
      <c r="M55" s="27">
        <f t="shared" si="14"/>
        <v>0</v>
      </c>
      <c r="N55" s="27">
        <f t="shared" si="15"/>
        <v>0</v>
      </c>
    </row>
    <row r="56" spans="1:14" s="37" customFormat="1" ht="12.75">
      <c r="A56" s="38"/>
      <c r="J56" s="27"/>
      <c r="K56" s="27">
        <f t="shared" si="13"/>
        <v>0</v>
      </c>
      <c r="L56" s="27"/>
      <c r="M56" s="27">
        <f t="shared" si="14"/>
        <v>0</v>
      </c>
      <c r="N56" s="27">
        <f t="shared" si="15"/>
        <v>0</v>
      </c>
    </row>
    <row r="57" spans="1:14" s="37" customFormat="1" ht="12.75">
      <c r="A57" s="38" t="s">
        <v>6</v>
      </c>
      <c r="B57" s="37" t="s">
        <v>37</v>
      </c>
      <c r="H57" s="37">
        <v>2</v>
      </c>
      <c r="I57" s="37" t="s">
        <v>21</v>
      </c>
      <c r="J57" s="27"/>
      <c r="K57" s="27">
        <f t="shared" si="13"/>
        <v>0</v>
      </c>
      <c r="L57" s="27">
        <v>0</v>
      </c>
      <c r="M57" s="27">
        <f t="shared" si="14"/>
        <v>0</v>
      </c>
      <c r="N57" s="27">
        <f t="shared" si="15"/>
        <v>0</v>
      </c>
    </row>
    <row r="58" spans="1:14" s="28" customFormat="1" ht="9" customHeight="1">
      <c r="A58" s="26"/>
      <c r="J58" s="27"/>
      <c r="K58" s="27"/>
      <c r="L58" s="46"/>
      <c r="M58" s="29"/>
      <c r="N58" s="29"/>
    </row>
    <row r="59" spans="1:14" s="28" customFormat="1" ht="14.25" customHeight="1" thickBot="1">
      <c r="A59" s="39" t="s">
        <v>47</v>
      </c>
      <c r="B59" s="15"/>
      <c r="C59" s="15"/>
      <c r="D59" s="15"/>
      <c r="E59" s="15"/>
      <c r="F59" s="15"/>
      <c r="G59" s="15"/>
      <c r="H59" s="15"/>
      <c r="I59" s="15"/>
      <c r="J59" s="23"/>
      <c r="K59" s="23"/>
      <c r="L59" s="23"/>
      <c r="M59" s="23"/>
      <c r="N59" s="23"/>
    </row>
    <row r="60" spans="1:14" s="28" customFormat="1" ht="13.5" thickTop="1">
      <c r="A60" s="7" t="s">
        <v>28</v>
      </c>
      <c r="B60" s="16"/>
      <c r="C60" s="16"/>
      <c r="D60" s="16"/>
      <c r="E60" s="16"/>
      <c r="F60" s="16"/>
      <c r="G60" s="16"/>
      <c r="H60" s="16"/>
      <c r="I60" s="16"/>
      <c r="J60" s="29"/>
      <c r="K60" s="24">
        <f>SUM(K3:K59)</f>
        <v>0</v>
      </c>
      <c r="L60" s="24"/>
      <c r="M60" s="24">
        <f>SUM(M3:M59)</f>
        <v>0</v>
      </c>
      <c r="N60" s="24">
        <f>+M60+K60</f>
        <v>0</v>
      </c>
    </row>
  </sheetData>
  <printOptions/>
  <pageMargins left="1.03" right="0.52" top="0.49" bottom="0.58" header="0.39" footer="0.38"/>
  <pageSetup fitToHeight="0" fitToWidth="1" horizontalDpi="600" verticalDpi="600" orientation="landscape" paperSize="9" r:id="rId1"/>
  <headerFooter alignWithMargins="0">
    <oddFooter>&amp;R&amp;"Arial CE,Kurzíva"&amp;9&amp;P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="80" zoomScaleSheetLayoutView="80" workbookViewId="0" topLeftCell="A1">
      <pane ySplit="2" topLeftCell="A15" activePane="bottomLeft" state="frozen"/>
      <selection pane="bottomLeft" activeCell="H46" sqref="H46"/>
    </sheetView>
  </sheetViews>
  <sheetFormatPr defaultColWidth="9.00390625" defaultRowHeight="12.75"/>
  <cols>
    <col min="1" max="1" width="3.75390625" style="45" customWidth="1"/>
    <col min="2" max="2" width="2.00390625" style="44" customWidth="1"/>
    <col min="3" max="3" width="1.75390625" style="44" customWidth="1"/>
    <col min="4" max="4" width="2.75390625" style="44" customWidth="1"/>
    <col min="5" max="5" width="13.75390625" style="44" customWidth="1"/>
    <col min="6" max="6" width="6.75390625" style="44" customWidth="1"/>
    <col min="7" max="7" width="7.125" style="44" customWidth="1"/>
    <col min="8" max="8" width="40.375" style="44" customWidth="1"/>
    <col min="9" max="9" width="7.125" style="44" customWidth="1"/>
    <col min="10" max="16384" width="9.125" style="44" customWidth="1"/>
  </cols>
  <sheetData>
    <row r="1" spans="1:9" s="43" customFormat="1" ht="21.6" customHeight="1">
      <c r="A1" s="40" t="s">
        <v>39</v>
      </c>
      <c r="B1" s="41"/>
      <c r="C1" s="41"/>
      <c r="D1" s="41"/>
      <c r="E1" s="41"/>
      <c r="F1" s="41"/>
      <c r="G1" s="42"/>
      <c r="H1" s="42"/>
      <c r="I1" s="42"/>
    </row>
    <row r="2" spans="1:9" s="43" customFormat="1" ht="21.6" customHeight="1">
      <c r="A2" s="40"/>
      <c r="B2" s="41"/>
      <c r="C2" s="41"/>
      <c r="D2" s="41"/>
      <c r="E2" s="41"/>
      <c r="F2" s="41"/>
      <c r="G2" s="42"/>
      <c r="H2" s="42"/>
      <c r="I2" s="42"/>
    </row>
    <row r="3" spans="1:9" ht="17.25" customHeight="1">
      <c r="A3" s="4" t="s">
        <v>20</v>
      </c>
      <c r="B3" s="37"/>
      <c r="C3" s="37"/>
      <c r="D3" s="37"/>
      <c r="E3" s="37"/>
      <c r="F3" s="37"/>
      <c r="G3" s="37"/>
      <c r="H3" s="37"/>
      <c r="I3" s="37"/>
    </row>
    <row r="4" spans="1:9" ht="12.75">
      <c r="A4" s="38"/>
      <c r="B4" s="37"/>
      <c r="C4" s="37"/>
      <c r="D4" s="37"/>
      <c r="E4" s="37"/>
      <c r="F4" s="37"/>
      <c r="G4" s="37"/>
      <c r="H4" s="37"/>
      <c r="I4" s="37"/>
    </row>
    <row r="5" spans="1:9" ht="12.75">
      <c r="A5" s="7" t="s">
        <v>5</v>
      </c>
      <c r="B5" s="37"/>
      <c r="C5" s="37"/>
      <c r="D5" s="37"/>
      <c r="E5" s="37"/>
      <c r="F5" s="37"/>
      <c r="G5" s="37"/>
      <c r="H5" s="37"/>
      <c r="I5" s="37"/>
    </row>
    <row r="6" spans="1:9" ht="12.75">
      <c r="A6" s="38" t="s">
        <v>0</v>
      </c>
      <c r="B6" s="37" t="s">
        <v>9</v>
      </c>
      <c r="C6" s="37"/>
      <c r="D6" s="37"/>
      <c r="E6" s="37"/>
      <c r="F6" s="37"/>
      <c r="G6" s="37"/>
      <c r="H6" s="37"/>
      <c r="I6" s="37"/>
    </row>
    <row r="7" spans="1:9" ht="12.75">
      <c r="A7" s="38"/>
      <c r="B7" s="37"/>
      <c r="C7" s="37" t="s">
        <v>40</v>
      </c>
      <c r="D7" s="37"/>
      <c r="E7" s="37"/>
      <c r="F7" s="37"/>
      <c r="G7" s="37"/>
      <c r="H7" s="37"/>
      <c r="I7" s="37"/>
    </row>
    <row r="8" spans="1:9" ht="12.75">
      <c r="A8" s="38"/>
      <c r="B8" s="37"/>
      <c r="C8" s="37" t="s">
        <v>10</v>
      </c>
      <c r="D8" s="37"/>
      <c r="E8" s="37"/>
      <c r="F8" s="37"/>
      <c r="G8" s="37"/>
      <c r="H8" s="37"/>
      <c r="I8" s="37"/>
    </row>
    <row r="9" spans="1:9" ht="12.75">
      <c r="A9" s="38"/>
      <c r="B9" s="37"/>
      <c r="C9" s="37"/>
      <c r="D9" s="37" t="s">
        <v>11</v>
      </c>
      <c r="E9" s="37"/>
      <c r="F9" s="37"/>
      <c r="G9" s="37"/>
      <c r="H9" s="37">
        <v>24</v>
      </c>
      <c r="I9" s="37" t="s">
        <v>4</v>
      </c>
    </row>
    <row r="10" spans="1:9" ht="12.75">
      <c r="A10" s="38"/>
      <c r="B10" s="37"/>
      <c r="C10" s="37"/>
      <c r="D10" s="37" t="s">
        <v>12</v>
      </c>
      <c r="E10" s="37"/>
      <c r="F10" s="37"/>
      <c r="G10" s="37"/>
      <c r="H10" s="37">
        <v>4</v>
      </c>
      <c r="I10" s="37" t="s">
        <v>4</v>
      </c>
    </row>
    <row r="11" spans="1:9" ht="12.75">
      <c r="A11" s="38"/>
      <c r="B11" s="37"/>
      <c r="C11" s="37"/>
      <c r="D11" s="37"/>
      <c r="E11" s="37"/>
      <c r="F11" s="37"/>
      <c r="G11" s="37"/>
      <c r="H11" s="37"/>
      <c r="I11" s="37"/>
    </row>
    <row r="12" spans="1:9" ht="12.75">
      <c r="A12" s="38" t="s">
        <v>1</v>
      </c>
      <c r="B12" s="37" t="s">
        <v>38</v>
      </c>
      <c r="C12" s="37"/>
      <c r="D12" s="37"/>
      <c r="E12" s="37"/>
      <c r="F12" s="37"/>
      <c r="G12" s="37"/>
      <c r="H12" s="37">
        <f>SUM(H9:H10)</f>
        <v>28</v>
      </c>
      <c r="I12" s="37" t="s">
        <v>4</v>
      </c>
    </row>
    <row r="13" spans="1:9" ht="12.75">
      <c r="A13" s="38"/>
      <c r="B13" s="37"/>
      <c r="C13" s="37"/>
      <c r="D13" s="37"/>
      <c r="E13" s="37"/>
      <c r="F13" s="37"/>
      <c r="G13" s="37"/>
      <c r="H13" s="37"/>
      <c r="I13" s="37"/>
    </row>
    <row r="14" spans="1:9" ht="12.75">
      <c r="A14" s="7" t="s">
        <v>13</v>
      </c>
      <c r="B14" s="37"/>
      <c r="C14" s="37"/>
      <c r="D14" s="37"/>
      <c r="E14" s="37"/>
      <c r="F14" s="37"/>
      <c r="G14" s="37"/>
      <c r="H14" s="37"/>
      <c r="I14" s="37"/>
    </row>
    <row r="15" spans="1:9" ht="12.75">
      <c r="A15" s="38">
        <v>1</v>
      </c>
      <c r="B15" s="37" t="s">
        <v>14</v>
      </c>
      <c r="C15" s="37"/>
      <c r="D15" s="37"/>
      <c r="E15" s="37"/>
      <c r="F15" s="37"/>
      <c r="G15" s="37"/>
      <c r="H15" s="37"/>
      <c r="I15" s="37"/>
    </row>
    <row r="16" spans="1:9" ht="12.75">
      <c r="A16" s="38"/>
      <c r="B16" s="37"/>
      <c r="C16" s="37"/>
      <c r="D16" s="38" t="s">
        <v>43</v>
      </c>
      <c r="E16" s="37"/>
      <c r="F16" s="37"/>
      <c r="G16" s="37"/>
      <c r="H16" s="37">
        <f>+H9</f>
        <v>24</v>
      </c>
      <c r="I16" s="37" t="s">
        <v>4</v>
      </c>
    </row>
    <row r="17" spans="1:9" ht="12.75">
      <c r="A17" s="38"/>
      <c r="B17" s="37"/>
      <c r="C17" s="37"/>
      <c r="D17" s="38" t="s">
        <v>44</v>
      </c>
      <c r="E17" s="37"/>
      <c r="F17" s="37"/>
      <c r="G17" s="37"/>
      <c r="H17" s="47">
        <f>+H10</f>
        <v>4</v>
      </c>
      <c r="I17" s="37" t="s">
        <v>4</v>
      </c>
    </row>
    <row r="18" spans="1:9" ht="12.75">
      <c r="A18" s="38"/>
      <c r="B18" s="37"/>
      <c r="C18" s="37"/>
      <c r="D18" s="38"/>
      <c r="E18" s="37"/>
      <c r="F18" s="37"/>
      <c r="G18" s="37"/>
      <c r="H18" s="37"/>
      <c r="I18" s="37"/>
    </row>
    <row r="19" spans="1:9" ht="12.75">
      <c r="A19" s="38" t="s">
        <v>1</v>
      </c>
      <c r="B19" s="37" t="s">
        <v>32</v>
      </c>
      <c r="C19" s="37"/>
      <c r="D19" s="37"/>
      <c r="E19" s="37"/>
      <c r="F19" s="37"/>
      <c r="G19" s="37"/>
      <c r="H19" s="37">
        <v>1</v>
      </c>
      <c r="I19" s="37" t="s">
        <v>33</v>
      </c>
    </row>
    <row r="20" spans="1:9" ht="12.75">
      <c r="A20" s="38"/>
      <c r="B20" s="37"/>
      <c r="C20" s="37"/>
      <c r="D20" s="37"/>
      <c r="E20" s="37"/>
      <c r="F20" s="37"/>
      <c r="G20" s="37"/>
      <c r="H20" s="37"/>
      <c r="I20" s="37"/>
    </row>
    <row r="21" spans="1:9" ht="12.75">
      <c r="A21" s="31" t="s">
        <v>42</v>
      </c>
      <c r="B21" s="37"/>
      <c r="C21" s="37"/>
      <c r="D21" s="37"/>
      <c r="E21" s="37"/>
      <c r="F21" s="37"/>
      <c r="G21" s="37"/>
      <c r="H21" s="37"/>
      <c r="I21" s="37"/>
    </row>
    <row r="22" spans="1:9" ht="12.75">
      <c r="A22" s="38" t="s">
        <v>0</v>
      </c>
      <c r="B22" s="37" t="s">
        <v>34</v>
      </c>
      <c r="C22" s="37"/>
      <c r="D22" s="37"/>
      <c r="E22" s="37"/>
      <c r="F22" s="37"/>
      <c r="G22" s="37"/>
      <c r="H22" s="37"/>
      <c r="I22" s="37"/>
    </row>
    <row r="23" spans="1:9" ht="12.75">
      <c r="A23" s="38"/>
      <c r="B23" s="37"/>
      <c r="C23" s="37"/>
      <c r="D23" s="37" t="s">
        <v>35</v>
      </c>
      <c r="E23" s="37"/>
      <c r="F23" s="37"/>
      <c r="G23" s="37"/>
      <c r="H23" s="37">
        <v>12</v>
      </c>
      <c r="I23" s="37" t="s">
        <v>3</v>
      </c>
    </row>
    <row r="24" spans="1:9" ht="12.75">
      <c r="A24" s="38"/>
      <c r="B24" s="37"/>
      <c r="C24" s="37"/>
      <c r="D24" s="37"/>
      <c r="E24" s="37"/>
      <c r="F24" s="37"/>
      <c r="G24" s="37"/>
      <c r="H24" s="37"/>
      <c r="I24" s="37"/>
    </row>
    <row r="25" spans="1:9" ht="12.75">
      <c r="A25" s="38" t="s">
        <v>1</v>
      </c>
      <c r="B25" s="37" t="s">
        <v>36</v>
      </c>
      <c r="C25" s="37"/>
      <c r="D25" s="37"/>
      <c r="E25" s="37"/>
      <c r="F25" s="37"/>
      <c r="G25" s="37"/>
      <c r="H25" s="37"/>
      <c r="I25" s="37"/>
    </row>
    <row r="26" spans="1:9" ht="12.75">
      <c r="A26" s="38"/>
      <c r="B26" s="37"/>
      <c r="C26" s="37"/>
      <c r="D26" s="37" t="s">
        <v>35</v>
      </c>
      <c r="E26" s="37"/>
      <c r="F26" s="37"/>
      <c r="G26" s="37"/>
      <c r="H26" s="37">
        <f>+H23</f>
        <v>12</v>
      </c>
      <c r="I26" s="37" t="s">
        <v>3</v>
      </c>
    </row>
    <row r="27" spans="1:9" ht="12.75">
      <c r="A27" s="38"/>
      <c r="B27" s="37"/>
      <c r="C27" s="37"/>
      <c r="D27" s="38"/>
      <c r="E27" s="37"/>
      <c r="F27" s="37"/>
      <c r="G27" s="37"/>
      <c r="H27" s="37"/>
      <c r="I27" s="37"/>
    </row>
    <row r="28" spans="1:9" ht="12.75">
      <c r="A28" s="7" t="s">
        <v>7</v>
      </c>
      <c r="B28" s="37"/>
      <c r="C28" s="37"/>
      <c r="D28" s="37"/>
      <c r="E28" s="37"/>
      <c r="F28" s="37"/>
      <c r="G28" s="37"/>
      <c r="H28" s="37"/>
      <c r="I28" s="37"/>
    </row>
    <row r="29" spans="1:9" ht="12.75">
      <c r="A29" s="36" t="s">
        <v>0</v>
      </c>
      <c r="B29" s="37" t="s">
        <v>45</v>
      </c>
      <c r="C29" s="37"/>
      <c r="D29" s="37"/>
      <c r="E29" s="37"/>
      <c r="F29" s="37"/>
      <c r="G29" s="37"/>
      <c r="H29" s="37">
        <v>2</v>
      </c>
      <c r="I29" s="37" t="s">
        <v>3</v>
      </c>
    </row>
    <row r="30" spans="1:9" ht="12.75">
      <c r="A30" s="38"/>
      <c r="B30" s="37"/>
      <c r="C30" s="37"/>
      <c r="D30" s="38"/>
      <c r="E30" s="37"/>
      <c r="F30" s="37"/>
      <c r="G30" s="37"/>
      <c r="H30" s="37"/>
      <c r="I30" s="37"/>
    </row>
    <row r="31" spans="1:9" ht="12.75">
      <c r="A31" s="36" t="s">
        <v>1</v>
      </c>
      <c r="B31" s="37" t="s">
        <v>15</v>
      </c>
      <c r="C31" s="37"/>
      <c r="D31" s="37"/>
      <c r="E31" s="37"/>
      <c r="F31" s="37"/>
      <c r="G31" s="37"/>
      <c r="H31" s="37">
        <v>0.1</v>
      </c>
      <c r="I31" s="37" t="s">
        <v>8</v>
      </c>
    </row>
    <row r="32" spans="1:9" ht="12.75">
      <c r="A32" s="36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36" t="s">
        <v>2</v>
      </c>
      <c r="B33" s="37" t="s">
        <v>16</v>
      </c>
      <c r="C33" s="37"/>
      <c r="D33" s="37"/>
      <c r="E33" s="37"/>
      <c r="F33" s="37"/>
      <c r="G33" s="37"/>
      <c r="H33" s="37">
        <v>6</v>
      </c>
      <c r="I33" s="37" t="s">
        <v>21</v>
      </c>
    </row>
    <row r="34" spans="1:9" ht="12.75">
      <c r="A34" s="38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38" t="s">
        <v>6</v>
      </c>
      <c r="B35" s="37" t="s">
        <v>37</v>
      </c>
      <c r="C35" s="37"/>
      <c r="D35" s="37"/>
      <c r="E35" s="37"/>
      <c r="F35" s="37"/>
      <c r="G35" s="37"/>
      <c r="H35" s="37">
        <v>2</v>
      </c>
      <c r="I35" s="37" t="s">
        <v>21</v>
      </c>
    </row>
    <row r="36" spans="1:9" ht="12.75">
      <c r="A36" s="36"/>
      <c r="B36" s="37"/>
      <c r="C36" s="37"/>
      <c r="D36" s="37"/>
      <c r="E36" s="37"/>
      <c r="F36" s="37"/>
      <c r="G36" s="37"/>
      <c r="H36" s="37"/>
      <c r="I36" s="37"/>
    </row>
    <row r="37" spans="1:9" ht="18">
      <c r="A37" s="4" t="s">
        <v>17</v>
      </c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36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7" t="s">
        <v>5</v>
      </c>
      <c r="B39" s="37"/>
      <c r="C39" s="37"/>
      <c r="D39" s="37"/>
      <c r="E39" s="37"/>
      <c r="F39" s="37"/>
      <c r="G39" s="37"/>
      <c r="H39" s="37"/>
      <c r="I39" s="37"/>
    </row>
    <row r="40" spans="1:9" ht="12.75">
      <c r="A40" s="36" t="s">
        <v>0</v>
      </c>
      <c r="B40" s="37" t="s">
        <v>18</v>
      </c>
      <c r="C40" s="37"/>
      <c r="D40" s="37"/>
      <c r="E40" s="37"/>
      <c r="F40" s="37"/>
      <c r="G40" s="37"/>
      <c r="H40" s="37"/>
      <c r="I40" s="37"/>
    </row>
    <row r="41" spans="1:9" ht="12.75">
      <c r="A41" s="38"/>
      <c r="B41" s="37"/>
      <c r="C41" s="37" t="s">
        <v>40</v>
      </c>
      <c r="D41" s="37"/>
      <c r="E41" s="37"/>
      <c r="F41" s="37"/>
      <c r="G41" s="37"/>
      <c r="H41" s="37"/>
      <c r="I41" s="37"/>
    </row>
    <row r="42" spans="1:9" ht="12.75">
      <c r="A42" s="36"/>
      <c r="B42" s="37"/>
      <c r="C42" s="37"/>
      <c r="D42" s="37" t="s">
        <v>19</v>
      </c>
      <c r="E42" s="37"/>
      <c r="F42" s="37"/>
      <c r="G42" s="37"/>
      <c r="H42" s="37">
        <v>2</v>
      </c>
      <c r="I42" s="37" t="s">
        <v>4</v>
      </c>
    </row>
    <row r="43" spans="1:9" ht="12.75">
      <c r="A43" s="36"/>
      <c r="B43" s="37"/>
      <c r="C43" s="37"/>
      <c r="D43" s="37" t="s">
        <v>30</v>
      </c>
      <c r="E43" s="37"/>
      <c r="F43" s="37"/>
      <c r="G43" s="37"/>
      <c r="H43" s="37">
        <v>8</v>
      </c>
      <c r="I43" s="37" t="s">
        <v>4</v>
      </c>
    </row>
    <row r="44" spans="1:9" ht="12.75">
      <c r="A44" s="36"/>
      <c r="B44" s="37"/>
      <c r="C44" s="37"/>
      <c r="D44" s="37" t="s">
        <v>31</v>
      </c>
      <c r="E44" s="37"/>
      <c r="F44" s="37"/>
      <c r="G44" s="37"/>
      <c r="H44" s="37">
        <v>4</v>
      </c>
      <c r="I44" s="37" t="s">
        <v>4</v>
      </c>
    </row>
    <row r="45" spans="1:9" ht="12.75">
      <c r="A45" s="36"/>
      <c r="B45" s="37"/>
      <c r="C45" s="37"/>
      <c r="D45" s="37"/>
      <c r="E45" s="37"/>
      <c r="F45" s="37"/>
      <c r="G45" s="37"/>
      <c r="H45" s="37"/>
      <c r="I45" s="37"/>
    </row>
    <row r="46" spans="1:9" ht="12.75">
      <c r="A46" s="36" t="s">
        <v>1</v>
      </c>
      <c r="B46" s="37" t="s">
        <v>41</v>
      </c>
      <c r="C46" s="37"/>
      <c r="D46" s="37"/>
      <c r="E46" s="37"/>
      <c r="F46" s="37"/>
      <c r="G46" s="37"/>
      <c r="H46" s="37">
        <f>SUM(H42:H44)</f>
        <v>14</v>
      </c>
      <c r="I46" s="37" t="s">
        <v>4</v>
      </c>
    </row>
    <row r="47" spans="1:9" ht="12.75">
      <c r="A47" s="36"/>
      <c r="B47" s="37"/>
      <c r="C47" s="37"/>
      <c r="D47" s="37"/>
      <c r="E47" s="37"/>
      <c r="F47" s="37"/>
      <c r="G47" s="37"/>
      <c r="H47" s="37"/>
      <c r="I47" s="37"/>
    </row>
    <row r="48" spans="1:9" ht="12.75">
      <c r="A48" s="30" t="s">
        <v>7</v>
      </c>
      <c r="B48" s="37"/>
      <c r="C48" s="37"/>
      <c r="D48" s="37"/>
      <c r="E48" s="37"/>
      <c r="F48" s="37"/>
      <c r="G48" s="37"/>
      <c r="H48" s="37"/>
      <c r="I48" s="37"/>
    </row>
    <row r="49" spans="1:9" ht="12.75">
      <c r="A49" s="36" t="s">
        <v>0</v>
      </c>
      <c r="B49" s="37" t="s">
        <v>46</v>
      </c>
      <c r="C49" s="37"/>
      <c r="D49" s="37"/>
      <c r="E49" s="37"/>
      <c r="F49" s="37"/>
      <c r="G49" s="37"/>
      <c r="H49" s="37">
        <v>2</v>
      </c>
      <c r="I49" s="37" t="s">
        <v>3</v>
      </c>
    </row>
    <row r="50" spans="1:9" ht="12.75">
      <c r="A50" s="30"/>
      <c r="B50" s="37"/>
      <c r="C50" s="37"/>
      <c r="D50" s="37"/>
      <c r="E50" s="37"/>
      <c r="F50" s="37"/>
      <c r="G50" s="37"/>
      <c r="H50" s="37"/>
      <c r="I50" s="37"/>
    </row>
    <row r="51" spans="1:9" ht="12.75">
      <c r="A51" s="36" t="s">
        <v>1</v>
      </c>
      <c r="B51" s="37" t="s">
        <v>15</v>
      </c>
      <c r="C51" s="37"/>
      <c r="D51" s="37"/>
      <c r="E51" s="37"/>
      <c r="F51" s="37"/>
      <c r="G51" s="37"/>
      <c r="H51" s="37">
        <v>0.1</v>
      </c>
      <c r="I51" s="37" t="s">
        <v>8</v>
      </c>
    </row>
    <row r="52" spans="1:9" ht="12.75">
      <c r="A52" s="36"/>
      <c r="B52" s="37"/>
      <c r="C52" s="37"/>
      <c r="D52" s="37"/>
      <c r="E52" s="37"/>
      <c r="F52" s="37"/>
      <c r="G52" s="37"/>
      <c r="H52" s="37"/>
      <c r="I52" s="37"/>
    </row>
    <row r="53" spans="1:9" ht="12.75">
      <c r="A53" s="36" t="s">
        <v>2</v>
      </c>
      <c r="B53" s="37" t="s">
        <v>16</v>
      </c>
      <c r="C53" s="37"/>
      <c r="D53" s="37"/>
      <c r="E53" s="37"/>
      <c r="F53" s="37"/>
      <c r="G53" s="37"/>
      <c r="H53" s="37">
        <v>6</v>
      </c>
      <c r="I53" s="37" t="s">
        <v>21</v>
      </c>
    </row>
    <row r="54" spans="1:9" ht="12.75">
      <c r="A54" s="38"/>
      <c r="B54" s="37"/>
      <c r="C54" s="37"/>
      <c r="D54" s="37"/>
      <c r="E54" s="37"/>
      <c r="F54" s="37"/>
      <c r="G54" s="37"/>
      <c r="H54" s="37"/>
      <c r="I54" s="37"/>
    </row>
    <row r="55" spans="1:9" ht="12.75">
      <c r="A55" s="38" t="s">
        <v>6</v>
      </c>
      <c r="B55" s="37" t="s">
        <v>37</v>
      </c>
      <c r="C55" s="37"/>
      <c r="D55" s="37"/>
      <c r="E55" s="37"/>
      <c r="F55" s="37"/>
      <c r="G55" s="37"/>
      <c r="H55" s="37">
        <v>2</v>
      </c>
      <c r="I55" s="37" t="s">
        <v>21</v>
      </c>
    </row>
    <row r="56" spans="1:9" ht="12.75">
      <c r="A56" s="36"/>
      <c r="B56" s="37"/>
      <c r="C56" s="37"/>
      <c r="D56" s="37"/>
      <c r="E56" s="37"/>
      <c r="F56" s="37"/>
      <c r="G56" s="37"/>
      <c r="H56" s="37"/>
      <c r="I56" s="37"/>
    </row>
    <row r="57" spans="1:9" ht="16.5" thickBot="1">
      <c r="A57" s="48" t="s">
        <v>47</v>
      </c>
      <c r="B57" s="15"/>
      <c r="C57" s="15"/>
      <c r="D57" s="15"/>
      <c r="E57" s="15"/>
      <c r="F57" s="15"/>
      <c r="G57" s="15"/>
      <c r="H57" s="15"/>
      <c r="I57" s="15"/>
    </row>
    <row r="58" ht="13.5" thickTop="1"/>
  </sheetData>
  <printOptions/>
  <pageMargins left="1.03" right="0.52" top="0.49" bottom="0.58" header="0.39" footer="0.38"/>
  <pageSetup horizontalDpi="600" verticalDpi="600" orientation="portrait" paperSize="9" r:id="rId1"/>
  <headerFooter alignWithMargins="0">
    <oddFooter>&amp;R&amp;"Arial CE,Kurzíva"&amp;9&amp;P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D.Florian</dc:creator>
  <cp:keywords/>
  <dc:description/>
  <cp:lastModifiedBy>Šivrová Petra</cp:lastModifiedBy>
  <cp:lastPrinted>2023-02-14T09:28:54Z</cp:lastPrinted>
  <dcterms:created xsi:type="dcterms:W3CDTF">2003-02-14T13:58:47Z</dcterms:created>
  <dcterms:modified xsi:type="dcterms:W3CDTF">2023-02-14T09:29:06Z</dcterms:modified>
  <cp:category/>
  <cp:version/>
  <cp:contentType/>
  <cp:contentStatus/>
</cp:coreProperties>
</file>