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miclaza\Documents\michlaz\firmy v ŽP\služby v OH\EWECON_poradenství pro VZ 2024\1EWECON ZD_ODPADY\11 FINAL VERZE PRO PRAVNIKY_25 04 2024\"/>
    </mc:Choice>
  </mc:AlternateContent>
  <xr:revisionPtr revIDLastSave="0" documentId="13_ncr:1_{B5EE8A8E-CC25-4FB0-BCC4-68EABE12F961}" xr6:coauthVersionLast="47" xr6:coauthVersionMax="47" xr10:uidLastSave="{00000000-0000-0000-0000-000000000000}"/>
  <bookViews>
    <workbookView xWindow="-120" yWindow="-120" windowWidth="29040" windowHeight="15840" tabRatio="853" xr2:uid="{00000000-000D-0000-FFFF-FFFF00000000}"/>
  </bookViews>
  <sheets>
    <sheet name="KOŠE - harmonogram" sheetId="11" r:id="rId1"/>
    <sheet name="KOŠE - stanoviště" sheetId="14" r:id="rId2"/>
    <sheet name="DC I" sheetId="1" r:id="rId3"/>
    <sheet name="DC II" sheetId="2" r:id="rId4"/>
    <sheet name="DC III" sheetId="3" r:id="rId5"/>
    <sheet name="DC IV" sheetId="4" r:id="rId6"/>
    <sheet name="DC VI" sheetId="5" r:id="rId7"/>
    <sheet name="DC V VII VIII IX XXI" sheetId="6" r:id="rId8"/>
    <sheet name="DC XXXII" sheetId="7" r:id="rId9"/>
    <sheet name="DC X a Škrabky DC XVI XVII XVII" sheetId="8" r:id="rId10"/>
    <sheet name="DC XXII XXIV XIII" sheetId="9" r:id="rId11"/>
    <sheet name="DC XIV XXXI XXXIII" sheetId="10" r:id="rId12"/>
  </sheets>
  <definedNames>
    <definedName name="_xlnm._FilterDatabase" localSheetId="1" hidden="1">'KOŠE - stanoviště'!$A$3:$D$509</definedName>
    <definedName name="_xlnm.Print_Area" localSheetId="1">'KOŠE - stanoviště'!$A:$D</definedName>
  </definedNames>
  <calcPr calcId="191029"/>
</workbook>
</file>

<file path=xl/calcChain.xml><?xml version="1.0" encoding="utf-8"?>
<calcChain xmlns="http://schemas.openxmlformats.org/spreadsheetml/2006/main">
  <c r="C39" i="11" l="1"/>
  <c r="C38" i="11"/>
  <c r="D33" i="11" l="1"/>
  <c r="E33" i="11"/>
  <c r="C33" i="11"/>
  <c r="K44" i="9" l="1"/>
  <c r="K18" i="7"/>
  <c r="G45" i="6"/>
  <c r="E45" i="6"/>
  <c r="C18" i="9"/>
  <c r="G30" i="3"/>
  <c r="K24" i="1"/>
  <c r="E24" i="1"/>
  <c r="G22" i="4"/>
  <c r="E22" i="4"/>
  <c r="C22" i="4"/>
  <c r="I22" i="4"/>
  <c r="G24" i="1"/>
  <c r="G20" i="6"/>
  <c r="K45" i="6"/>
  <c r="I45" i="6"/>
  <c r="E20" i="6"/>
  <c r="G12" i="6"/>
  <c r="C14" i="6" s="1"/>
  <c r="G48" i="2"/>
  <c r="E48" i="2"/>
  <c r="I9" i="8"/>
  <c r="M30" i="3"/>
  <c r="I30" i="3"/>
  <c r="E30" i="3"/>
  <c r="G24" i="10"/>
  <c r="E44" i="9"/>
  <c r="C22" i="6" l="1"/>
  <c r="C47" i="6"/>
  <c r="C43" i="4"/>
  <c r="C45" i="4" s="1"/>
  <c r="G24" i="5" l="1"/>
  <c r="C55" i="5"/>
  <c r="C53" i="1"/>
  <c r="C24" i="1" l="1"/>
  <c r="I24" i="1"/>
  <c r="C16" i="2"/>
  <c r="E16" i="2"/>
  <c r="I16" i="2"/>
  <c r="C30" i="3"/>
  <c r="K30" i="3"/>
  <c r="C24" i="5"/>
  <c r="C57" i="5" s="1"/>
  <c r="E24" i="5"/>
  <c r="I24" i="5"/>
  <c r="K24" i="5"/>
  <c r="C9" i="8"/>
  <c r="E9" i="8"/>
  <c r="G9" i="8"/>
  <c r="K9" i="8"/>
  <c r="C22" i="8"/>
  <c r="E22" i="8"/>
  <c r="G22" i="8"/>
  <c r="I22" i="8"/>
  <c r="K22" i="8"/>
  <c r="C14" i="10"/>
  <c r="E14" i="10"/>
  <c r="G14" i="10"/>
  <c r="I14" i="10"/>
  <c r="K14" i="10"/>
  <c r="C24" i="10"/>
  <c r="E24" i="10"/>
  <c r="I24" i="10"/>
  <c r="K24" i="10"/>
  <c r="C34" i="10"/>
  <c r="E34" i="10"/>
  <c r="G34" i="10"/>
  <c r="I34" i="10"/>
  <c r="K34" i="10"/>
  <c r="C7" i="9"/>
  <c r="E7" i="9"/>
  <c r="I7" i="9"/>
  <c r="K7" i="9"/>
  <c r="E18" i="9"/>
  <c r="G18" i="9"/>
  <c r="I18" i="9"/>
  <c r="K18" i="9"/>
  <c r="C29" i="9"/>
  <c r="E29" i="9"/>
  <c r="G29" i="9"/>
  <c r="I29" i="9"/>
  <c r="K29" i="9"/>
  <c r="C44" i="9"/>
  <c r="G44" i="9"/>
  <c r="I44" i="9"/>
  <c r="E18" i="7"/>
  <c r="G18" i="7"/>
  <c r="I18" i="7"/>
  <c r="C9" i="9" l="1"/>
  <c r="C24" i="8"/>
  <c r="C31" i="9"/>
  <c r="C20" i="9"/>
  <c r="C12" i="8"/>
  <c r="C33" i="3"/>
  <c r="C21" i="7"/>
  <c r="C46" i="9"/>
  <c r="C51" i="2"/>
  <c r="C56" i="1"/>
  <c r="C26" i="10"/>
  <c r="C36" i="10"/>
  <c r="C16" i="10"/>
</calcChain>
</file>

<file path=xl/sharedStrings.xml><?xml version="1.0" encoding="utf-8"?>
<sst xmlns="http://schemas.openxmlformats.org/spreadsheetml/2006/main" count="2735" uniqueCount="656">
  <si>
    <t xml:space="preserve">Děčín I </t>
  </si>
  <si>
    <t xml:space="preserve">                                                                                                       Koše</t>
  </si>
  <si>
    <t>Prima Linea 120 l</t>
  </si>
  <si>
    <t>Ks</t>
  </si>
  <si>
    <t>Prima Linea 50 l</t>
  </si>
  <si>
    <t>Betonové koše</t>
  </si>
  <si>
    <t>Plastové koše (původní)</t>
  </si>
  <si>
    <t>Plechové koše</t>
  </si>
  <si>
    <t>Tyršova u zlatnictví</t>
  </si>
  <si>
    <t>Park Duchcovská</t>
  </si>
  <si>
    <t>MHD východní nádraží</t>
  </si>
  <si>
    <t>Parkoviště u polikliniky</t>
  </si>
  <si>
    <t>Dětské hřiště u polikliniky – plech/dřevo</t>
  </si>
  <si>
    <t>Tyršova x Zámecká</t>
  </si>
  <si>
    <t>Park poliklinika</t>
  </si>
  <si>
    <t>Dlouhá jízda</t>
  </si>
  <si>
    <t>MHD 2. polské armády</t>
  </si>
  <si>
    <t>Zámek nádvoří</t>
  </si>
  <si>
    <t>Tyršova MHD u drogerie</t>
  </si>
  <si>
    <t>Lodní – dětské hřiště</t>
  </si>
  <si>
    <t>MHD u polikliniky</t>
  </si>
  <si>
    <t>Masarykovo nám. - plech/drátěný obal</t>
  </si>
  <si>
    <t>Tyršova u parkoviště</t>
  </si>
  <si>
    <t>Nároží</t>
  </si>
  <si>
    <t>Vchod na staré koupaliště</t>
  </si>
  <si>
    <t>Park Nerudova</t>
  </si>
  <si>
    <t>28. října – magistrát (plech.stříška)</t>
  </si>
  <si>
    <t>Komenského nám.</t>
  </si>
  <si>
    <t>Dětské hřiště Antlantik</t>
  </si>
  <si>
    <t>Kaštanová, policie – keramika</t>
  </si>
  <si>
    <t>Sládkova, proti školní jídelně</t>
  </si>
  <si>
    <t>Pod Antlantikem u lavičky</t>
  </si>
  <si>
    <t>U zimního stadionu</t>
  </si>
  <si>
    <t>Maroldova x Sládkova, okolo haly</t>
  </si>
  <si>
    <t>Komenského nám.-proti OA</t>
  </si>
  <si>
    <t>U plovárny</t>
  </si>
  <si>
    <t>Cyklostezka, u vyhlídky</t>
  </si>
  <si>
    <t>MHD Pohraniční směr do města</t>
  </si>
  <si>
    <t>Cyklostezka, na začátku sjezdu</t>
  </si>
  <si>
    <t>Myslbekova bankomat</t>
  </si>
  <si>
    <t>Cyklostezka, na konci sjezdu</t>
  </si>
  <si>
    <t>Křížová střed</t>
  </si>
  <si>
    <t>MHD 17. listopadu</t>
  </si>
  <si>
    <t>Cyklostezka, na cestě ke st.mostu</t>
  </si>
  <si>
    <t>Křížová u kostela</t>
  </si>
  <si>
    <t>Cyklostezka, na začátku st.mostu</t>
  </si>
  <si>
    <t>Smetanovo nábř. - rogalo</t>
  </si>
  <si>
    <t>28. října u kostela sv. Václava</t>
  </si>
  <si>
    <t>Celkem</t>
  </si>
  <si>
    <t>Koše na psí exkrementy</t>
  </si>
  <si>
    <t xml:space="preserve"> </t>
  </si>
  <si>
    <t>Tyršova MHD – směr město</t>
  </si>
  <si>
    <t>Průběžná – proti býv.OVO BARU</t>
  </si>
  <si>
    <t>Čs.Armády – u vstupu do parku</t>
  </si>
  <si>
    <t>Sládkova – u vchodu do jídelny</t>
  </si>
  <si>
    <t>Komenského nám.- u tel.budky</t>
  </si>
  <si>
    <t>Zámecké nám.-u kokosu</t>
  </si>
  <si>
    <t>U Plovárny – proti poliklinice</t>
  </si>
  <si>
    <t>U Plovárny- hřiště u polikliniky</t>
  </si>
  <si>
    <t>Labská – pod Parolodí</t>
  </si>
  <si>
    <t>Duchcovská – pod lékárnou</t>
  </si>
  <si>
    <t>Smetanovo nábř.-cyklostezka</t>
  </si>
  <si>
    <t>Mariánská louka – řetězová lávka</t>
  </si>
  <si>
    <t>17.listopadu – pod mostem</t>
  </si>
  <si>
    <t>Oblouková – proti Plynexu</t>
  </si>
  <si>
    <t>Cyklostezka</t>
  </si>
  <si>
    <t>Křížová – do Růž.zahrady</t>
  </si>
  <si>
    <t>Zámecká – park do Růž.zahrady</t>
  </si>
  <si>
    <t>Celkem košů v Děčíně I</t>
  </si>
  <si>
    <t>Děčín II – Nové Město</t>
  </si>
  <si>
    <t>Popelnice 120 l</t>
  </si>
  <si>
    <t>Kvádrberk – park</t>
  </si>
  <si>
    <t>MHD u Alberta směr Kamenická</t>
  </si>
  <si>
    <t>Kamenická u ZŠ</t>
  </si>
  <si>
    <t>MHD Kamenická x Dvořáková</t>
  </si>
  <si>
    <t>MHD Kamenická konečná</t>
  </si>
  <si>
    <t>Kamenická – Albert park.-dole</t>
  </si>
  <si>
    <t>Kamenická – dopravní hřiště</t>
  </si>
  <si>
    <t>Kamenická – Albert park.-nahoře</t>
  </si>
  <si>
    <t>Dvořákova – dětské hřiště</t>
  </si>
  <si>
    <t>Kamenická – paneláky – Albert</t>
  </si>
  <si>
    <t>Kamenická x Riegrova</t>
  </si>
  <si>
    <t>Hluboká u garáží</t>
  </si>
  <si>
    <t>Dvořákova – u cukr.Expres</t>
  </si>
  <si>
    <t>B.Martinů – u dětského hřiště</t>
  </si>
  <si>
    <t>Kvádrberk – v parku u rybníčku</t>
  </si>
  <si>
    <t>Wolkerova – park z Riegrovky</t>
  </si>
  <si>
    <t>Dvořákova – směr Dialýza</t>
  </si>
  <si>
    <t xml:space="preserve">Děčín III – Staré Město </t>
  </si>
  <si>
    <t>MHD Březová</t>
  </si>
  <si>
    <t>MHD Oblouková</t>
  </si>
  <si>
    <t>Žerotínova – proti Chlumu</t>
  </si>
  <si>
    <t>MHD Nám.5 Května</t>
  </si>
  <si>
    <t>MHD Litoměřická – konečná</t>
  </si>
  <si>
    <t>Zelená x Hradecká</t>
  </si>
  <si>
    <t>Obloukové x Příčná – v zeleni</t>
  </si>
  <si>
    <t>Oblouková – mezi paneláky</t>
  </si>
  <si>
    <t>Celkem košů v Děčíně III</t>
  </si>
  <si>
    <t xml:space="preserve">Děčín IV – Podmokly </t>
  </si>
  <si>
    <t>Pr.Holého x Teplická – u galerie</t>
  </si>
  <si>
    <t>Labské nábř.-dětské hřiště (plech/dřevo)</t>
  </si>
  <si>
    <t>Předmostí proti autobazaru</t>
  </si>
  <si>
    <t>Teplická – veřejné WC (plech/dr.obal)</t>
  </si>
  <si>
    <t>Autobusové nádr. - plech červený</t>
  </si>
  <si>
    <t>Park Máchovka</t>
  </si>
  <si>
    <t>Teplická u kostela</t>
  </si>
  <si>
    <t>U Grandu – před ČSOB</t>
  </si>
  <si>
    <t>Čs. Mládeže – mezi lavičkami 2x</t>
  </si>
  <si>
    <t>Park Podmokelská</t>
  </si>
  <si>
    <t>Čs. Mládeže – MHD směr Želenice</t>
  </si>
  <si>
    <t>Park Podmokelská dolní část</t>
  </si>
  <si>
    <t xml:space="preserve">Husovo nám.ke kostelu </t>
  </si>
  <si>
    <t>Čs. Mládeže – MHD směr Tyršův most</t>
  </si>
  <si>
    <t>Čs. Mládeže – MHD směr Maxičky</t>
  </si>
  <si>
    <t>U Grandu – pod stromem</t>
  </si>
  <si>
    <t>U Korálu směr Plzeňská</t>
  </si>
  <si>
    <t>U Grandu – v parku v zeleni</t>
  </si>
  <si>
    <t>Tržní – před Jordankou</t>
  </si>
  <si>
    <t>Ruská – před prodejnou KUBO (mlíčňák)</t>
  </si>
  <si>
    <t>Čs.Legií – u učňáku</t>
  </si>
  <si>
    <t xml:space="preserve">Labské náb. MHD-město </t>
  </si>
  <si>
    <t>Podmokelská – park proti kinu Sněžník</t>
  </si>
  <si>
    <t>Podmokelská – park u Sněžníku-parkoviště</t>
  </si>
  <si>
    <t>Jeronýmova – u lávky – Jílovský potok</t>
  </si>
  <si>
    <t>Čs. Mládeže – proti hl.nádraží</t>
  </si>
  <si>
    <t>Plzeňská – proti ul. Palackého</t>
  </si>
  <si>
    <t>Žižkova x Resslova</t>
  </si>
  <si>
    <t>Na Vinici – palouk</t>
  </si>
  <si>
    <t>Čs. Mládeže – u muzea</t>
  </si>
  <si>
    <t>Labské nábřeží – u dětského hřiště</t>
  </si>
  <si>
    <t>Celkem košů v Děčíně IV</t>
  </si>
  <si>
    <t xml:space="preserve">Děčín VI – Letná </t>
  </si>
  <si>
    <t>Želenická u pošty</t>
  </si>
  <si>
    <t>Školní – u dětského hřiště</t>
  </si>
  <si>
    <t>Želenická–Aréna</t>
  </si>
  <si>
    <t>MHD Želenická</t>
  </si>
  <si>
    <t>MHD Dělnická x Husitská</t>
  </si>
  <si>
    <t>MHD Krásnostudenecká</t>
  </si>
  <si>
    <t>MHD Dělnická u Bažantnice</t>
  </si>
  <si>
    <t>MHD U Tvrze x Kozinova</t>
  </si>
  <si>
    <t>MHD Žatecká</t>
  </si>
  <si>
    <t>Krásnostudenecká u DPS</t>
  </si>
  <si>
    <t>MHD Slezká</t>
  </si>
  <si>
    <t>SPŠSaD nad schody</t>
  </si>
  <si>
    <t>MHD Polská</t>
  </si>
  <si>
    <t>U Tvrze – u zastávky MHD</t>
  </si>
  <si>
    <t>Restaurace U Kaple</t>
  </si>
  <si>
    <t>Školní – zeleň proti ZŠ</t>
  </si>
  <si>
    <t>Weberova – zeleň u zdravotního stř.</t>
  </si>
  <si>
    <t>Krásnostudenecká u DPS dole</t>
  </si>
  <si>
    <t>Krásnostudenecká u DPS nahoře</t>
  </si>
  <si>
    <t>Celkem košů v Děčíně VI</t>
  </si>
  <si>
    <t xml:space="preserve">Děčín V – Rozbělesy </t>
  </si>
  <si>
    <t>MHD Ústecká u Kovošrotu</t>
  </si>
  <si>
    <t>MHD Ústecká u Alcanu</t>
  </si>
  <si>
    <t>MHD Ústecká u Feroxu</t>
  </si>
  <si>
    <t>Celkem košů v Děčíně V</t>
  </si>
  <si>
    <t xml:space="preserve">Děčín VII – Chrochvice </t>
  </si>
  <si>
    <t>MHD Želenická – Chrochvice</t>
  </si>
  <si>
    <t>U hřiště x Holubova</t>
  </si>
  <si>
    <t>MHD Kosova – konečná</t>
  </si>
  <si>
    <t>Celkem košů v Děčíně VII</t>
  </si>
  <si>
    <t xml:space="preserve">Děčín VIII – D.Oldřichov </t>
  </si>
  <si>
    <t xml:space="preserve">Děčín IX – Bynov </t>
  </si>
  <si>
    <t xml:space="preserve">Děčín XXI – H.Oldřichov </t>
  </si>
  <si>
    <t>MHD Teplická u zámečku</t>
  </si>
  <si>
    <t>Teplická u Dukly</t>
  </si>
  <si>
    <t>MHD Teplická škola</t>
  </si>
  <si>
    <t>Teplická u zvláštní školy</t>
  </si>
  <si>
    <t>MHD Teplická u Netexu</t>
  </si>
  <si>
    <t>Cesta k MŠ nad Tescem</t>
  </si>
  <si>
    <t>MHD Teplická u Kovočasu</t>
  </si>
  <si>
    <t>Kyjevská u dětského hřiště</t>
  </si>
  <si>
    <t>MHD Teplická Vojanova</t>
  </si>
  <si>
    <t>Na Pěšině u dětského hřiště</t>
  </si>
  <si>
    <t>Teplická – nad hernou</t>
  </si>
  <si>
    <t>MHD Teplická Žlibek</t>
  </si>
  <si>
    <t>Teplická u Tipsport baru</t>
  </si>
  <si>
    <t>Na Vyhlídce – nad SKI servisem</t>
  </si>
  <si>
    <t>MHD Teplická u divadla</t>
  </si>
  <si>
    <t>Písecká u lampy</t>
  </si>
  <si>
    <t>Jindřichova u DPS</t>
  </si>
  <si>
    <t>Košická</t>
  </si>
  <si>
    <t>Rudolfova, u večerky</t>
  </si>
  <si>
    <t>MHD H.Oldřichov konečná</t>
  </si>
  <si>
    <t>MHD Na Růžku</t>
  </si>
  <si>
    <t>ul. Na Hrázi – u laviček</t>
  </si>
  <si>
    <t>Celkem košů v Děčíně VIII, IX, XXI</t>
  </si>
  <si>
    <t>MHD Saská – Kovárna</t>
  </si>
  <si>
    <t>Saská u rybníka</t>
  </si>
  <si>
    <t>MHD Saská – konečná</t>
  </si>
  <si>
    <t>MHD Na Výšinách</t>
  </si>
  <si>
    <t xml:space="preserve">Děčín XXXII - Boletice </t>
  </si>
  <si>
    <t>Přímá – proti č.p. 319</t>
  </si>
  <si>
    <t>MHD Vítězství - „Lidový dům“</t>
  </si>
  <si>
    <t>Přímá x Pražská</t>
  </si>
  <si>
    <t>MHD Vítězství – pošta</t>
  </si>
  <si>
    <t>Vítězství – u lékárny, u tel.stanice</t>
  </si>
  <si>
    <t>Májová</t>
  </si>
  <si>
    <t>V Sídlišti</t>
  </si>
  <si>
    <t>Vítězství – bankomat</t>
  </si>
  <si>
    <t>K.H.Borovského – základní škola</t>
  </si>
  <si>
    <t>MHD Boletice, Kamenná</t>
  </si>
  <si>
    <t>Míru u ZŠ – boční vchod</t>
  </si>
  <si>
    <t>Celkem košů v Děčíně XXXII</t>
  </si>
  <si>
    <t>Děčín X a Škrabky</t>
  </si>
  <si>
    <t>Celkem košů v DC X a na Škrabkách</t>
  </si>
  <si>
    <t>DC XVI – Přípeř</t>
  </si>
  <si>
    <t>DC XVII – Jalůvčí</t>
  </si>
  <si>
    <t>DC XVIII – Maxičky</t>
  </si>
  <si>
    <t>MHD Jalůvčí – konečná</t>
  </si>
  <si>
    <t>MHD Jalůvčí u školky</t>
  </si>
  <si>
    <t>MHD Maxičky – konečná</t>
  </si>
  <si>
    <t>Celkem košů v Děčíně XVI, XVII, XVIII</t>
  </si>
  <si>
    <t>DC XXII - Václavov</t>
  </si>
  <si>
    <t>DC XXIV – Kr.Studenec</t>
  </si>
  <si>
    <t>MHD Hraniční</t>
  </si>
  <si>
    <t>MHD Na Stráni</t>
  </si>
  <si>
    <t>Celkem košů v Děčíně XXII, XXIV</t>
  </si>
  <si>
    <t>DC XIII -  Loubí</t>
  </si>
  <si>
    <t>MHD Podskalí</t>
  </si>
  <si>
    <t>Celkem košů v Děčíně XIII</t>
  </si>
  <si>
    <t>DC XXVIII -  Folknáře</t>
  </si>
  <si>
    <t>MHD Folknářská</t>
  </si>
  <si>
    <t>MHD Folknářská-konečná</t>
  </si>
  <si>
    <t>MHD Folknářská u Armexu</t>
  </si>
  <si>
    <t>Celkem košů v Děčíně XXVIII</t>
  </si>
  <si>
    <t>DC XXVII -  Březiny</t>
  </si>
  <si>
    <t>MHD Březiny – škola</t>
  </si>
  <si>
    <t>MHD Krokova – kolonie</t>
  </si>
  <si>
    <t>MHD Krokova u Libverdy</t>
  </si>
  <si>
    <t>MHD Březiny – konečná</t>
  </si>
  <si>
    <t>Celkem košů v Děčíně XXVII</t>
  </si>
  <si>
    <t>DC XIV – Dolní Žleb</t>
  </si>
  <si>
    <t>DC XXXI – Křešice</t>
  </si>
  <si>
    <t>Celkem košů v Děčíně XXXI</t>
  </si>
  <si>
    <t>DC XXXIII – Nebočady</t>
  </si>
  <si>
    <t>MHD Vítězství</t>
  </si>
  <si>
    <t>Celkem košů v Děčíně XXXIII</t>
  </si>
  <si>
    <t>Jezdecká u sport.hř.</t>
  </si>
  <si>
    <t>Jezdecká u houby</t>
  </si>
  <si>
    <t>Jezdecká za č.p. 326</t>
  </si>
  <si>
    <t>Žerotínova x Jezdecká</t>
  </si>
  <si>
    <t>Litoměřická před č.p. 328</t>
  </si>
  <si>
    <t>Litoměřická x Roudnická</t>
  </si>
  <si>
    <t>Ruská u učňáku</t>
  </si>
  <si>
    <t>DC XV - Prostř. Žleb</t>
  </si>
  <si>
    <t>Celkem košů v Děčíně XIV a XV</t>
  </si>
  <si>
    <t>cyklostezka P.Ž.</t>
  </si>
  <si>
    <t>Děčín VI</t>
  </si>
  <si>
    <t>Letná</t>
  </si>
  <si>
    <t>Děčín VII</t>
  </si>
  <si>
    <t>Chrochvice</t>
  </si>
  <si>
    <t>Děčín X</t>
  </si>
  <si>
    <t>Děčín XI</t>
  </si>
  <si>
    <t>Horní Žleb</t>
  </si>
  <si>
    <t>Děčín XII</t>
  </si>
  <si>
    <t>Vilsnice</t>
  </si>
  <si>
    <t>Děčín XIII</t>
  </si>
  <si>
    <t>Loubí</t>
  </si>
  <si>
    <t>Děčín XIX</t>
  </si>
  <si>
    <t>Čechy</t>
  </si>
  <si>
    <t>Děčín XX</t>
  </si>
  <si>
    <t>Nová Ves</t>
  </si>
  <si>
    <t>Děčín XXV</t>
  </si>
  <si>
    <t>Chmelnice</t>
  </si>
  <si>
    <t>Děčín XXVI</t>
  </si>
  <si>
    <t>Bechlejovice</t>
  </si>
  <si>
    <t>Děčín XXVII</t>
  </si>
  <si>
    <t>Březiny</t>
  </si>
  <si>
    <t>Děčín XXVIII</t>
  </si>
  <si>
    <t>Folknáře</t>
  </si>
  <si>
    <t>Děčín XXIX</t>
  </si>
  <si>
    <t>Hoštice nad Labem</t>
  </si>
  <si>
    <t>Děčín XXX</t>
  </si>
  <si>
    <t>Velká Veleň</t>
  </si>
  <si>
    <t>Děčín XXXI</t>
  </si>
  <si>
    <t>Křešice</t>
  </si>
  <si>
    <t>Děčín XXXII</t>
  </si>
  <si>
    <t>Boletice nad Labem</t>
  </si>
  <si>
    <t>Děčín XXXIII</t>
  </si>
  <si>
    <t>Nebočady</t>
  </si>
  <si>
    <t>Děčín XXXV</t>
  </si>
  <si>
    <t>Lesná</t>
  </si>
  <si>
    <t>Děčín I</t>
  </si>
  <si>
    <t>Děčín</t>
  </si>
  <si>
    <t>Děčín II</t>
  </si>
  <si>
    <t>Nové Město</t>
  </si>
  <si>
    <t>Děčín III</t>
  </si>
  <si>
    <t>Staré Město</t>
  </si>
  <si>
    <t>Děčín IV</t>
  </si>
  <si>
    <t>Podmokly</t>
  </si>
  <si>
    <t>Děčín V</t>
  </si>
  <si>
    <t>Rozbělesy</t>
  </si>
  <si>
    <t>Městská část</t>
  </si>
  <si>
    <t>Počet</t>
  </si>
  <si>
    <t>CELKEM</t>
  </si>
  <si>
    <t>K.Čapka</t>
  </si>
  <si>
    <t>Krokova cyklo.</t>
  </si>
  <si>
    <t>Knihovna</t>
  </si>
  <si>
    <t>Krokova</t>
  </si>
  <si>
    <t>U Plovárny</t>
  </si>
  <si>
    <t>ul. Nedbalova</t>
  </si>
  <si>
    <t xml:space="preserve">Celkem košů v Děčíně II     </t>
  </si>
  <si>
    <t>Kaufland-cesta pro pěší</t>
  </si>
  <si>
    <t>Ruská Pivovar</t>
  </si>
  <si>
    <t>Výtah Ferata</t>
  </si>
  <si>
    <t>Na Valech-Jungmannova</t>
  </si>
  <si>
    <t>Klostermannova</t>
  </si>
  <si>
    <t>MŠ Zemědělská</t>
  </si>
  <si>
    <t>Labská - u garáží</t>
  </si>
  <si>
    <t>K.Čapka-u vys.paneláku</t>
  </si>
  <si>
    <t>Křízová- u brány</t>
  </si>
  <si>
    <t>Mariánská louka-střed</t>
  </si>
  <si>
    <t>Sukova-nad čerp.stanicí</t>
  </si>
  <si>
    <t>Příkrá x Benešovská</t>
  </si>
  <si>
    <t>Sofijská x Úprkova</t>
  </si>
  <si>
    <t>Albánská x Sofijská</t>
  </si>
  <si>
    <t>Sofijská x Moskevská</t>
  </si>
  <si>
    <t>Muzeum</t>
  </si>
  <si>
    <t>Myslbekova park</t>
  </si>
  <si>
    <t xml:space="preserve">Mariánská louka – vchod   </t>
  </si>
  <si>
    <r>
      <t xml:space="preserve">Park pod zámkem       </t>
    </r>
    <r>
      <rPr>
        <sz val="10"/>
        <color rgb="FFFF0000"/>
        <rFont val="Arial"/>
        <family val="2"/>
        <charset val="238"/>
      </rPr>
      <t xml:space="preserve"> </t>
    </r>
  </si>
  <si>
    <t xml:space="preserve">Zámek nádvoří              </t>
  </si>
  <si>
    <t xml:space="preserve">Litoměřická u č.p. 335  </t>
  </si>
  <si>
    <t xml:space="preserve">MHD Kaufland </t>
  </si>
  <si>
    <t xml:space="preserve">MHD PENNY </t>
  </si>
  <si>
    <t>Porsche hřiště</t>
  </si>
  <si>
    <t>MHD konečná na toč.</t>
  </si>
  <si>
    <t>Nemocnice -u heliportu</t>
  </si>
  <si>
    <t>Labské nábřeží-pod Tyršovým mostem</t>
  </si>
  <si>
    <t>Kamenná-louka</t>
  </si>
  <si>
    <t>Na Vyhlídce-u schodiště</t>
  </si>
  <si>
    <t>Čs.mládeže-proti muzeuu</t>
  </si>
  <si>
    <t>Areál nemocnice</t>
  </si>
  <si>
    <t>Oblouková x Ploučnická</t>
  </si>
  <si>
    <t xml:space="preserve">   </t>
  </si>
  <si>
    <t>Park u ČEZ</t>
  </si>
  <si>
    <t>MHD Slovanská Na Stráni</t>
  </si>
  <si>
    <t>Tyršův most - parkoviště</t>
  </si>
  <si>
    <t>Přímá DPS</t>
  </si>
  <si>
    <t>Na Vyhlídce čp. 314</t>
  </si>
  <si>
    <t>DC XXXV - Lesná</t>
  </si>
  <si>
    <t>MHD zastávka</t>
  </si>
  <si>
    <t xml:space="preserve">celkem košů v Děčíně XXXV </t>
  </si>
  <si>
    <t>Prima Linea 120l</t>
  </si>
  <si>
    <t>Prima Linea 50l</t>
  </si>
  <si>
    <t>celkem</t>
  </si>
  <si>
    <t>Dopravní hřiště - Kamenická</t>
  </si>
  <si>
    <t xml:space="preserve">MHD Rudolfova ul. </t>
  </si>
  <si>
    <t>u převozu D.Ž.</t>
  </si>
  <si>
    <t>hřiště D.Ž.</t>
  </si>
  <si>
    <t>DH hřiště</t>
  </si>
  <si>
    <t>Žlebská  (u sparu)</t>
  </si>
  <si>
    <t>MHD Vítězství - Fruta</t>
  </si>
  <si>
    <t>Plechové koše obložené dřevem</t>
  </si>
  <si>
    <t>Vítězství .- park u NATIVITY</t>
  </si>
  <si>
    <t>DH Zemědělská</t>
  </si>
  <si>
    <t>park u konečné MHD</t>
  </si>
  <si>
    <t>MHD J. z P. U Kaple</t>
  </si>
  <si>
    <t>MHD U tabule</t>
  </si>
  <si>
    <t>MHD konečná Kr. Studenec</t>
  </si>
  <si>
    <t>DH Kr.Studenec</t>
  </si>
  <si>
    <t>MHD Loubí-přístaviště</t>
  </si>
  <si>
    <t xml:space="preserve">MHD Loubská </t>
  </si>
  <si>
    <t>MHD Loubí 124</t>
  </si>
  <si>
    <t>MHD Benešovská u Peugota</t>
  </si>
  <si>
    <t>hřiště za konečnou MHD</t>
  </si>
  <si>
    <t>MHD Krokova-Karned</t>
  </si>
  <si>
    <t>Kosmonautů - před restaurací</t>
  </si>
  <si>
    <t>DH Kosmonautů</t>
  </si>
  <si>
    <t>Kosmonautů u č.p. 154</t>
  </si>
  <si>
    <t>DH Březiny (malé)</t>
  </si>
  <si>
    <t>MHD Českolipská</t>
  </si>
  <si>
    <t>Kosmonautů 156</t>
  </si>
  <si>
    <t>Kosmonautů 163</t>
  </si>
  <si>
    <t>Kosmonautů 166</t>
  </si>
  <si>
    <t>Kosmonautů 170</t>
  </si>
  <si>
    <t>Krokova -konec cyklo</t>
  </si>
  <si>
    <t>Březiny - cyklo</t>
  </si>
  <si>
    <t>Krokova - u koní</t>
  </si>
  <si>
    <t>MHD  Saská -u pomníku</t>
  </si>
  <si>
    <t>MHDSaská -potraviny</t>
  </si>
  <si>
    <t>MHD Škrabky hřbitov</t>
  </si>
  <si>
    <t>MHD Saská - Natura</t>
  </si>
  <si>
    <t>Škrabky -hřbitov</t>
  </si>
  <si>
    <t>Saská -u rybníka</t>
  </si>
  <si>
    <t>MHD Labské nábřeží</t>
  </si>
  <si>
    <t>MHD Maxičky, odbočka z Drážďanské</t>
  </si>
  <si>
    <t>MHD Sv.Čecha-rozcestí</t>
  </si>
  <si>
    <t>MHD Vítězství - Koruna</t>
  </si>
  <si>
    <t>MHD Vítězství – u parku</t>
  </si>
  <si>
    <t>Vítězství – proti parku</t>
  </si>
  <si>
    <t>Vítězství -park</t>
  </si>
  <si>
    <t>Míru -vchod do ZŠ</t>
  </si>
  <si>
    <t>Přímá u č.p. 315</t>
  </si>
  <si>
    <t>Čs. Partyzánů x Májová</t>
  </si>
  <si>
    <t>Čsl.partyzánů- u večerky</t>
  </si>
  <si>
    <t>Hrdinů č.p. 366</t>
  </si>
  <si>
    <t>Pražská č.p. 410</t>
  </si>
  <si>
    <t>Přímá u DPS</t>
  </si>
  <si>
    <t xml:space="preserve">Plechové koše </t>
  </si>
  <si>
    <t>MHD Vítězství - u ZŠ</t>
  </si>
  <si>
    <t>MHD Litoměřická - u ČSPL</t>
  </si>
  <si>
    <t>Jezdecká u č.p.329</t>
  </si>
  <si>
    <t>Celokovové koše</t>
  </si>
  <si>
    <t>MHD Litoměřická</t>
  </si>
  <si>
    <t>Jezdecká u č.p. 323</t>
  </si>
  <si>
    <t>Jezdecká  u č.p. 324- na DH</t>
  </si>
  <si>
    <t>Jezdecká -u č.p. 331 na DH</t>
  </si>
  <si>
    <t>Žerotínova u parkoviště</t>
  </si>
  <si>
    <t xml:space="preserve">MHD Litoměřická </t>
  </si>
  <si>
    <t>Polabí x U přívozu - nad přístavním molem</t>
  </si>
  <si>
    <t>Rytířská x Polabí - směr autocemp</t>
  </si>
  <si>
    <t>Polabí</t>
  </si>
  <si>
    <t>Polabí - posezení</t>
  </si>
  <si>
    <t>Příčná u č.p.349</t>
  </si>
  <si>
    <t xml:space="preserve">Příčná </t>
  </si>
  <si>
    <t>Rakovnická</t>
  </si>
  <si>
    <t>Rakovnická  na DH u MŠ</t>
  </si>
  <si>
    <t>Příčná u č.p.352</t>
  </si>
  <si>
    <t>Příčná na DH</t>
  </si>
  <si>
    <t xml:space="preserve">Rakovnická </t>
  </si>
  <si>
    <t>Kladenská před č.p.317</t>
  </si>
  <si>
    <t>Kladenská na DH</t>
  </si>
  <si>
    <t>Oblouková u chodníku</t>
  </si>
  <si>
    <t>Oblouková - na DH</t>
  </si>
  <si>
    <t>Zelená - za č.p.299</t>
  </si>
  <si>
    <t>Oblouková před č.p.301</t>
  </si>
  <si>
    <t>Zelená - na DH</t>
  </si>
  <si>
    <t>Zelená před č.p. 296</t>
  </si>
  <si>
    <t>Zelená - před č.p.298</t>
  </si>
  <si>
    <t xml:space="preserve">Liščí </t>
  </si>
  <si>
    <t>Liščí na DH</t>
  </si>
  <si>
    <t>Žerotínova na DH</t>
  </si>
  <si>
    <t>Žerotínova -u podz.kont.</t>
  </si>
  <si>
    <t>Růžová</t>
  </si>
  <si>
    <t>Přemyslova</t>
  </si>
  <si>
    <t>chodník plavecké hale</t>
  </si>
  <si>
    <t>Ploučnická - pod školou</t>
  </si>
  <si>
    <t>chodník k plavecké hale</t>
  </si>
  <si>
    <t>Oblouková - vchod na ZS</t>
  </si>
  <si>
    <t>MHD Oblouková u ZS</t>
  </si>
  <si>
    <t>Oblouková - u Plynexu</t>
  </si>
  <si>
    <t>Jezdecká DH proti čp. 339</t>
  </si>
  <si>
    <t>Staroměstské nábřeží</t>
  </si>
  <si>
    <t>Příčná – proti podzem.kontejnerům</t>
  </si>
  <si>
    <t>Jezdeckáu č.p. 338</t>
  </si>
  <si>
    <t>Žerotínova- parčík</t>
  </si>
  <si>
    <t>cyklostezka- HIT FLORA</t>
  </si>
  <si>
    <t>Saská - louka u Natury</t>
  </si>
  <si>
    <t>Plechové koše  obložené dřevem</t>
  </si>
  <si>
    <t>DH Tělocvičná</t>
  </si>
  <si>
    <t>DH Zahradní</t>
  </si>
  <si>
    <t>MHD Slovanská- OC Pivovar</t>
  </si>
  <si>
    <t>MHD Slovanská čp. 40</t>
  </si>
  <si>
    <t>MHD Slovanská -zast. U průmyslovky</t>
  </si>
  <si>
    <t>Slovanská  u schodů č.p.1345</t>
  </si>
  <si>
    <t>MHD Bukurešťská</t>
  </si>
  <si>
    <t>Moskevská x Varšavská - parčík</t>
  </si>
  <si>
    <t xml:space="preserve">Budapešťská </t>
  </si>
  <si>
    <t>Jiráskova x Na Stráni</t>
  </si>
  <si>
    <t>Jirásková x Jánská</t>
  </si>
  <si>
    <t>U Kaple x Bulharská</t>
  </si>
  <si>
    <t>U Kaple x Thunská</t>
  </si>
  <si>
    <t>DH U Kaple</t>
  </si>
  <si>
    <t>MHD J. z Poděbrad</t>
  </si>
  <si>
    <t>U Tvrze - Bažantnice</t>
  </si>
  <si>
    <t>U Tvrze - ovál</t>
  </si>
  <si>
    <t>Plechový koš na trojnožce</t>
  </si>
  <si>
    <t>ks</t>
  </si>
  <si>
    <t>MHD Dělnická u DPmD</t>
  </si>
  <si>
    <t>MHD U Tvrze</t>
  </si>
  <si>
    <t>U Tvrze – zeleň u č.p. 1443</t>
  </si>
  <si>
    <t>U Tvrze – zeleň u č.p.1471</t>
  </si>
  <si>
    <t>MHD Za Bažantnicí</t>
  </si>
  <si>
    <t>Školní x Za Bažantnicí( u nádob)</t>
  </si>
  <si>
    <t>U Tvrze - workout.hřiště</t>
  </si>
  <si>
    <t>Za Bažantnicí – zeleň směrem k pane. domům</t>
  </si>
  <si>
    <t>Školní - ZŠ + u jídelny</t>
  </si>
  <si>
    <t>Školní 1435/20 - u pískoviště</t>
  </si>
  <si>
    <t>DH Školní</t>
  </si>
  <si>
    <t>Školní – zeleň u DH</t>
  </si>
  <si>
    <t>Krásnostudenecká (zkratka k ZŠ)</t>
  </si>
  <si>
    <t>Krásnostudenecká u č.p.1484</t>
  </si>
  <si>
    <t>MHD Kosova- konečná</t>
  </si>
  <si>
    <t>MHD Kosova -konečná</t>
  </si>
  <si>
    <t>Holubova x U Hřiště</t>
  </si>
  <si>
    <t>podchod Benešovská</t>
  </si>
  <si>
    <t>MHD Benešovská pod mostem směr Březiny</t>
  </si>
  <si>
    <t>MHD Kamenická proti Narexu směr město</t>
  </si>
  <si>
    <t>MHD Kamenická - u Alberta směr město</t>
  </si>
  <si>
    <t>Škroupova - dětské hřiště</t>
  </si>
  <si>
    <t>MHD Kamenická - proti Liliové</t>
  </si>
  <si>
    <t>Kamenická - obchod s okny</t>
  </si>
  <si>
    <t>Kamenická u č.p.297</t>
  </si>
  <si>
    <t>Dvořákova  u č.p. 1312</t>
  </si>
  <si>
    <t>Dvořákova - malého DH</t>
  </si>
  <si>
    <t>Dvořákova - u potravin</t>
  </si>
  <si>
    <t>Dvořákova u č.p.1327</t>
  </si>
  <si>
    <t>MHD Lužická - konečná</t>
  </si>
  <si>
    <t>Lužická - park Kvádrberk</t>
  </si>
  <si>
    <t>Stoliční - park Kvádrberk</t>
  </si>
  <si>
    <t>Stoliční -park Kvádrberk</t>
  </si>
  <si>
    <t>cyklostezka D.Ž.</t>
  </si>
  <si>
    <t>MHD Benešovská u Libverdy</t>
  </si>
  <si>
    <t>MHD Benešovská  u Peugotu</t>
  </si>
  <si>
    <t>Riegrova - u žel.viaduktu</t>
  </si>
  <si>
    <t>Tylova x El.Krásnohorské</t>
  </si>
  <si>
    <t>MHD U Nemocnice</t>
  </si>
  <si>
    <t>Wolkwrova x Vokolkova</t>
  </si>
  <si>
    <t>el.Krásnohorské - u parčíku</t>
  </si>
  <si>
    <t>El.Krásnohorské - u parčíku</t>
  </si>
  <si>
    <t>Dvořákova u č.p.1331</t>
  </si>
  <si>
    <t>Dvořákova - u cukrárny Expres</t>
  </si>
  <si>
    <t>Škroupova – u nádob na třídění u DH</t>
  </si>
  <si>
    <t>Škroupova - poblíž DH (u nádob na SKO)</t>
  </si>
  <si>
    <t>Kamenická  264/130</t>
  </si>
  <si>
    <t>Kamenická 257/142</t>
  </si>
  <si>
    <t>U TESCA</t>
  </si>
  <si>
    <t>MHD Ústecká u Tesca</t>
  </si>
  <si>
    <t>MHD Kosova - konečná</t>
  </si>
  <si>
    <t>U divadla</t>
  </si>
  <si>
    <t>MHD Teplická (u 333)</t>
  </si>
  <si>
    <t>Na Pěšině u č.p.333</t>
  </si>
  <si>
    <t>MHD Teplická -konečná</t>
  </si>
  <si>
    <t>Na Pěšině u č.p.292</t>
  </si>
  <si>
    <t>Na Pěšině u ZŠ</t>
  </si>
  <si>
    <t>Na Pěšině u č.p.266</t>
  </si>
  <si>
    <t>Gagarinova- sezení u SH</t>
  </si>
  <si>
    <t>Plechové kose obložené dřevem</t>
  </si>
  <si>
    <t>Sokolská u pískoviště</t>
  </si>
  <si>
    <t>Gagarinova u DH</t>
  </si>
  <si>
    <t>Nálepkova u DH</t>
  </si>
  <si>
    <t>Rudolfova u DH</t>
  </si>
  <si>
    <t>Košická u č.p.241</t>
  </si>
  <si>
    <t>Na Pěšině – zeleň u ZŠ</t>
  </si>
  <si>
    <t>Na Pěšině  u č.p.273</t>
  </si>
  <si>
    <t>Pod Vrchem</t>
  </si>
  <si>
    <t>Na Pěšině u č.p.173</t>
  </si>
  <si>
    <t>Teplická (za Valem)</t>
  </si>
  <si>
    <t>Nálepkova na DH</t>
  </si>
  <si>
    <t>Na Vyhlídce - u potravin</t>
  </si>
  <si>
    <t>Plechové koše (původní)</t>
  </si>
  <si>
    <t>Hradecká</t>
  </si>
  <si>
    <t xml:space="preserve">Severní </t>
  </si>
  <si>
    <t>MHD ul.Slepá(Ústecká)</t>
  </si>
  <si>
    <t>28.října - u květinky</t>
  </si>
  <si>
    <t>Myslbekova - nad schodištěm</t>
  </si>
  <si>
    <t>Vítězství - MAD u PENNY</t>
  </si>
  <si>
    <t>Vítězství x Studniční (u pošty)</t>
  </si>
  <si>
    <t>Vítězství - sjezd ke garážím</t>
  </si>
  <si>
    <t>Uhelná - u zastávek MAD</t>
  </si>
  <si>
    <t>Mírové nám.- u vchodu na soc.správu</t>
  </si>
  <si>
    <t>Pastýřská stěna -parkoviště</t>
  </si>
  <si>
    <t>Jeronýmova u lávky</t>
  </si>
  <si>
    <t>Na Valech – dětské hřiště</t>
  </si>
  <si>
    <t>Teplická-proti divadlu</t>
  </si>
  <si>
    <t>Tržní u PČR</t>
  </si>
  <si>
    <t>u zdravotní školy</t>
  </si>
  <si>
    <t>Čsl.mláděže -cykloboxy</t>
  </si>
  <si>
    <t>Zbrojnická-schodiště k muzeu</t>
  </si>
  <si>
    <t>ul.Práce - u bet.zdi proti ten.hale</t>
  </si>
  <si>
    <t>Ruská MAD - u výtopen</t>
  </si>
  <si>
    <t>Čsl.mládeže - MAD</t>
  </si>
  <si>
    <t>Prokopa Holého</t>
  </si>
  <si>
    <t>Plzeňská</t>
  </si>
  <si>
    <t>Husovo nám.</t>
  </si>
  <si>
    <t>Tržní</t>
  </si>
  <si>
    <t>Teplická x chodník k muzeu</t>
  </si>
  <si>
    <t>Mírové nám.-magistrát</t>
  </si>
  <si>
    <t>ul.Práce - posezení (plech/dřevo)</t>
  </si>
  <si>
    <t>Podmokelská na DH</t>
  </si>
  <si>
    <t>parkoviště ul.Práce</t>
  </si>
  <si>
    <t>Ruská -pivovar kulaťák</t>
  </si>
  <si>
    <t>Tržní - u muzea</t>
  </si>
  <si>
    <t>Hankova - u parku</t>
  </si>
  <si>
    <t>Máchovo nám. -park</t>
  </si>
  <si>
    <t xml:space="preserve">Na Valech </t>
  </si>
  <si>
    <t>Řetězová u kašny</t>
  </si>
  <si>
    <t>Tyršova - bar MAX</t>
  </si>
  <si>
    <t>Park Duchcovská na DH</t>
  </si>
  <si>
    <t xml:space="preserve">28.října  MAD </t>
  </si>
  <si>
    <t>28.října - u kašny</t>
  </si>
  <si>
    <t>cyklostezka</t>
  </si>
  <si>
    <t>Křížovka- uschodiště do dlouhé jízdy</t>
  </si>
  <si>
    <t>Myslbekova -vchod VZP</t>
  </si>
  <si>
    <t>Pohtaniční - u MŠ</t>
  </si>
  <si>
    <t>Křížova - u schodů</t>
  </si>
  <si>
    <t>Maroldova -veř.záchodky</t>
  </si>
  <si>
    <t>Pohraniční - vchod ČVUT</t>
  </si>
  <si>
    <t>Labská -parkoviště pod SŠ</t>
  </si>
  <si>
    <t>Tyršova - pře Bilou</t>
  </si>
  <si>
    <t>Tyršova - MHD</t>
  </si>
  <si>
    <t>Tyršova - podzemní(vysává se)</t>
  </si>
  <si>
    <t>Plechové koše-obložené dřevem</t>
  </si>
  <si>
    <t>Myslbekova - u parku</t>
  </si>
  <si>
    <t>Pohraniční - u kostela</t>
  </si>
  <si>
    <t>Lodní - u DH</t>
  </si>
  <si>
    <t>Labská - parkoviště</t>
  </si>
  <si>
    <t>Mariánská louka - u lavky</t>
  </si>
  <si>
    <t>Plechové koše - obložené dřevem</t>
  </si>
  <si>
    <t>Kvádrberk - dětské hřiště</t>
  </si>
  <si>
    <t>SD Střelnice-dětské hřiště</t>
  </si>
  <si>
    <t xml:space="preserve">Teplická MHD </t>
  </si>
  <si>
    <t>Teplická u čp. 222/57</t>
  </si>
  <si>
    <t>Kosmonautů-malé parkoviště</t>
  </si>
  <si>
    <t>posezení u Ploučnice</t>
  </si>
  <si>
    <t xml:space="preserve">Folknáře –  brána hřbitov </t>
  </si>
  <si>
    <t>17.listopadu-u pomníku</t>
  </si>
  <si>
    <t>Na Výšinách -MAD u hřiště</t>
  </si>
  <si>
    <t>Benešovská - MAD  u školy</t>
  </si>
  <si>
    <t>Jabloňová -parčík</t>
  </si>
  <si>
    <t>Plechové koše -obložené dřevem</t>
  </si>
  <si>
    <t>Masarykovo nám. u květinky</t>
  </si>
  <si>
    <t>Odpadkové koše - v majetku objednatele:</t>
  </si>
  <si>
    <t>Počet košů</t>
  </si>
  <si>
    <t>odpadkové koše</t>
  </si>
  <si>
    <t>koše na psí exkrementy</t>
  </si>
  <si>
    <t>Harmonogram svozu košů:</t>
  </si>
  <si>
    <t>Četnost</t>
  </si>
  <si>
    <t>Část města</t>
  </si>
  <si>
    <t>denně</t>
  </si>
  <si>
    <t>1x týdně</t>
  </si>
  <si>
    <t>Betonový koš</t>
  </si>
  <si>
    <t>Plastový koš (původní)</t>
  </si>
  <si>
    <t>Plechový koš - obložený dřevem</t>
  </si>
  <si>
    <t>Koš na psí exkrementy</t>
  </si>
  <si>
    <t>Staré město</t>
  </si>
  <si>
    <t>Jezdecká u č.p. 331 na DH</t>
  </si>
  <si>
    <t>Jezdecká u č.p. 324 na DH</t>
  </si>
  <si>
    <t>Celokovový koš</t>
  </si>
  <si>
    <t>Plechový koš</t>
  </si>
  <si>
    <t xml:space="preserve">Rozbělesy </t>
  </si>
  <si>
    <t>MHD ul.Slepá (Ústecká)</t>
  </si>
  <si>
    <t>Děčín IX, XXI, VII</t>
  </si>
  <si>
    <t>Boletice</t>
  </si>
  <si>
    <t>Bělá a Škrabky</t>
  </si>
  <si>
    <t>Děčín XVI, XVII, XVIII</t>
  </si>
  <si>
    <t>Přípeř, Jalůvčí, Maxičky</t>
  </si>
  <si>
    <t>Václavov, Kr. Studenec</t>
  </si>
  <si>
    <t>Děčín XXII, XXIV</t>
  </si>
  <si>
    <t>Děřín XXVII</t>
  </si>
  <si>
    <t>Děčín XIV, XV</t>
  </si>
  <si>
    <t>Dolní Žleb, Prostřední Žleb</t>
  </si>
  <si>
    <t>Typ koše</t>
  </si>
  <si>
    <t>Stanoviště koše</t>
  </si>
  <si>
    <t>Název městské části</t>
  </si>
  <si>
    <t>Bynov, H. Oldřichov, D. Oldřichov</t>
  </si>
  <si>
    <t>Bělá, Škrabky</t>
  </si>
  <si>
    <t>Děčín XXII, XXIII, XXIV</t>
  </si>
  <si>
    <t>Václavov, Popovice, Kr. Studenec</t>
  </si>
  <si>
    <t>Svoz KOŠE - stanoviště nádob</t>
  </si>
  <si>
    <t>Svoz KOŠE - počty nádob a harmonogram svozu</t>
  </si>
  <si>
    <t>Děčín II, III, V až XXXV</t>
  </si>
  <si>
    <t xml:space="preserve">Děčín I a IV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</si>
</sst>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33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 style="hair">
        <color indexed="64"/>
      </bottom>
      <diagonal/>
    </border>
    <border>
      <left style="hair">
        <color indexed="8"/>
      </left>
      <right style="dotted">
        <color indexed="64"/>
      </right>
      <top/>
      <bottom style="dotted">
        <color indexed="64"/>
      </bottom>
      <diagonal/>
    </border>
    <border>
      <left style="hair">
        <color indexed="8"/>
      </left>
      <right style="hair">
        <color indexed="8"/>
      </right>
      <top style="dotted">
        <color indexed="64"/>
      </top>
      <bottom style="dotted">
        <color indexed="64"/>
      </bottom>
      <diagonal/>
    </border>
    <border>
      <left style="hair">
        <color indexed="8"/>
      </left>
      <right/>
      <top/>
      <bottom style="dotted">
        <color indexed="64"/>
      </bottom>
      <diagonal/>
    </border>
    <border>
      <left style="hair">
        <color indexed="8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1" fillId="0" borderId="6" xfId="0" applyFont="1" applyBorder="1"/>
    <xf numFmtId="0" fontId="1" fillId="0" borderId="6" xfId="0" applyFont="1" applyBorder="1" applyAlignment="1">
      <alignment horizontal="center"/>
    </xf>
    <xf numFmtId="0" fontId="1" fillId="0" borderId="0" xfId="0" applyFont="1"/>
    <xf numFmtId="0" fontId="0" fillId="0" borderId="1" xfId="0" applyBorder="1"/>
    <xf numFmtId="0" fontId="2" fillId="0" borderId="6" xfId="0" applyFont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4" xfId="0" applyBorder="1"/>
    <xf numFmtId="0" fontId="1" fillId="0" borderId="2" xfId="0" applyFont="1" applyBorder="1"/>
    <xf numFmtId="0" fontId="0" fillId="0" borderId="9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5" xfId="0" applyFont="1" applyBorder="1"/>
    <xf numFmtId="0" fontId="0" fillId="0" borderId="10" xfId="0" applyBorder="1"/>
    <xf numFmtId="0" fontId="0" fillId="0" borderId="12" xfId="0" applyBorder="1"/>
    <xf numFmtId="0" fontId="0" fillId="0" borderId="15" xfId="0" applyBorder="1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16" xfId="0" applyBorder="1"/>
    <xf numFmtId="0" fontId="0" fillId="0" borderId="16" xfId="0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6" xfId="0" applyBorder="1" applyAlignment="1">
      <alignment horizontal="left"/>
    </xf>
    <xf numFmtId="0" fontId="5" fillId="0" borderId="6" xfId="0" applyFont="1" applyBorder="1" applyAlignment="1">
      <alignment horizontal="center"/>
    </xf>
    <xf numFmtId="0" fontId="5" fillId="0" borderId="0" xfId="0" applyFont="1"/>
    <xf numFmtId="0" fontId="1" fillId="0" borderId="17" xfId="0" applyFon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3" fillId="0" borderId="17" xfId="0" applyFont="1" applyBorder="1"/>
    <xf numFmtId="0" fontId="3" fillId="0" borderId="17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3" xfId="0" applyFont="1" applyBorder="1"/>
    <xf numFmtId="0" fontId="1" fillId="0" borderId="19" xfId="0" applyFont="1" applyBorder="1" applyAlignment="1">
      <alignment horizontal="center"/>
    </xf>
    <xf numFmtId="0" fontId="1" fillId="0" borderId="19" xfId="0" applyFont="1" applyBorder="1"/>
    <xf numFmtId="0" fontId="1" fillId="0" borderId="4" xfId="0" applyFont="1" applyBorder="1" applyAlignment="1">
      <alignment horizontal="center"/>
    </xf>
    <xf numFmtId="0" fontId="0" fillId="0" borderId="4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0" fillId="0" borderId="4" xfId="0" applyBorder="1" applyAlignment="1">
      <alignment horizontal="left"/>
    </xf>
    <xf numFmtId="0" fontId="0" fillId="0" borderId="21" xfId="0" applyBorder="1"/>
    <xf numFmtId="0" fontId="5" fillId="0" borderId="6" xfId="0" applyFont="1" applyBorder="1"/>
    <xf numFmtId="0" fontId="1" fillId="0" borderId="20" xfId="0" applyFont="1" applyBorder="1" applyAlignment="1">
      <alignment horizontal="center"/>
    </xf>
    <xf numFmtId="0" fontId="0" fillId="0" borderId="23" xfId="0" applyBorder="1"/>
    <xf numFmtId="0" fontId="1" fillId="0" borderId="24" xfId="0" applyFont="1" applyBorder="1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4" xfId="0" applyBorder="1" applyAlignment="1">
      <alignment horizontal="center"/>
    </xf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2" borderId="16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/>
    </xf>
    <xf numFmtId="0" fontId="1" fillId="4" borderId="13" xfId="0" applyFont="1" applyFill="1" applyBorder="1"/>
    <xf numFmtId="0" fontId="0" fillId="4" borderId="14" xfId="0" applyFill="1" applyBorder="1"/>
    <xf numFmtId="0" fontId="1" fillId="4" borderId="14" xfId="0" applyFont="1" applyFill="1" applyBorder="1" applyAlignment="1">
      <alignment horizontal="center"/>
    </xf>
    <xf numFmtId="0" fontId="1" fillId="4" borderId="17" xfId="0" applyFont="1" applyFill="1" applyBorder="1"/>
    <xf numFmtId="0" fontId="0" fillId="4" borderId="17" xfId="0" applyFill="1" applyBorder="1"/>
    <xf numFmtId="0" fontId="1" fillId="4" borderId="17" xfId="0" applyFont="1" applyFill="1" applyBorder="1" applyAlignment="1">
      <alignment horizontal="center"/>
    </xf>
    <xf numFmtId="0" fontId="7" fillId="4" borderId="13" xfId="0" applyFont="1" applyFill="1" applyBorder="1"/>
    <xf numFmtId="0" fontId="6" fillId="4" borderId="14" xfId="0" applyFont="1" applyFill="1" applyBorder="1"/>
    <xf numFmtId="0" fontId="0" fillId="4" borderId="17" xfId="0" applyFill="1" applyBorder="1" applyAlignment="1">
      <alignment horizontal="center"/>
    </xf>
    <xf numFmtId="0" fontId="6" fillId="0" borderId="18" xfId="0" applyFont="1" applyBorder="1"/>
    <xf numFmtId="0" fontId="6" fillId="0" borderId="22" xfId="0" applyFont="1" applyBorder="1"/>
    <xf numFmtId="0" fontId="7" fillId="4" borderId="4" xfId="0" applyFont="1" applyFill="1" applyBorder="1" applyAlignment="1">
      <alignment horizontal="center"/>
    </xf>
    <xf numFmtId="0" fontId="1" fillId="4" borderId="18" xfId="0" applyFont="1" applyFill="1" applyBorder="1"/>
    <xf numFmtId="0" fontId="1" fillId="4" borderId="19" xfId="0" applyFont="1" applyFill="1" applyBorder="1"/>
    <xf numFmtId="0" fontId="1" fillId="4" borderId="19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16" xfId="0" applyFont="1" applyFill="1" applyBorder="1"/>
    <xf numFmtId="0" fontId="5" fillId="0" borderId="16" xfId="0" applyFont="1" applyBorder="1" applyAlignment="1">
      <alignment horizontal="center"/>
    </xf>
    <xf numFmtId="0" fontId="0" fillId="0" borderId="16" xfId="0" applyBorder="1" applyAlignment="1">
      <alignment horizontal="left"/>
    </xf>
    <xf numFmtId="0" fontId="0" fillId="0" borderId="16" xfId="0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2" borderId="16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4"/>
  <sheetViews>
    <sheetView tabSelected="1" topLeftCell="A13" workbookViewId="0">
      <selection activeCell="K25" sqref="K25"/>
    </sheetView>
  </sheetViews>
  <sheetFormatPr defaultColWidth="11.7109375" defaultRowHeight="12.75" x14ac:dyDescent="0.2"/>
  <cols>
    <col min="1" max="1" width="20.7109375" style="67" customWidth="1"/>
    <col min="2" max="2" width="28.7109375" style="67" customWidth="1"/>
    <col min="3" max="5" width="14.7109375" style="67" customWidth="1"/>
    <col min="6" max="16384" width="11.7109375" style="67"/>
  </cols>
  <sheetData>
    <row r="1" spans="1:5" ht="24" customHeight="1" x14ac:dyDescent="0.2">
      <c r="A1" s="97" t="s">
        <v>653</v>
      </c>
      <c r="B1" s="97"/>
      <c r="C1" s="97"/>
      <c r="D1" s="97"/>
      <c r="E1" s="97"/>
    </row>
    <row r="2" spans="1:5" ht="18" x14ac:dyDescent="0.2">
      <c r="B2" s="68"/>
    </row>
    <row r="3" spans="1:5" ht="24" customHeight="1" x14ac:dyDescent="0.2">
      <c r="A3" s="69" t="s">
        <v>615</v>
      </c>
    </row>
    <row r="4" spans="1:5" ht="13.15" customHeight="1" x14ac:dyDescent="0.2">
      <c r="A4" s="98" t="s">
        <v>294</v>
      </c>
      <c r="B4" s="98"/>
      <c r="C4" s="98" t="s">
        <v>616</v>
      </c>
      <c r="D4" s="98"/>
      <c r="E4" s="98"/>
    </row>
    <row r="5" spans="1:5" ht="30" customHeight="1" x14ac:dyDescent="0.2">
      <c r="A5" s="98"/>
      <c r="B5" s="98"/>
      <c r="C5" s="70" t="s">
        <v>617</v>
      </c>
      <c r="D5" s="70" t="s">
        <v>618</v>
      </c>
      <c r="E5" s="71" t="s">
        <v>347</v>
      </c>
    </row>
    <row r="6" spans="1:5" ht="18" customHeight="1" x14ac:dyDescent="0.2">
      <c r="A6" s="94" t="s">
        <v>284</v>
      </c>
      <c r="B6" s="72" t="s">
        <v>285</v>
      </c>
      <c r="C6" s="72">
        <v>123</v>
      </c>
      <c r="D6" s="72">
        <v>29</v>
      </c>
      <c r="E6" s="72">
        <v>152</v>
      </c>
    </row>
    <row r="7" spans="1:5" ht="18" customHeight="1" x14ac:dyDescent="0.2">
      <c r="A7" s="94" t="s">
        <v>286</v>
      </c>
      <c r="B7" s="72" t="s">
        <v>287</v>
      </c>
      <c r="C7" s="72">
        <v>32</v>
      </c>
      <c r="D7" s="72">
        <v>30</v>
      </c>
      <c r="E7" s="72">
        <v>62</v>
      </c>
    </row>
    <row r="8" spans="1:5" ht="18" customHeight="1" x14ac:dyDescent="0.2">
      <c r="A8" s="94" t="s">
        <v>288</v>
      </c>
      <c r="B8" s="72" t="s">
        <v>289</v>
      </c>
      <c r="C8" s="72">
        <v>64</v>
      </c>
      <c r="D8" s="72">
        <v>22</v>
      </c>
      <c r="E8" s="72">
        <v>86</v>
      </c>
    </row>
    <row r="9" spans="1:5" ht="18" customHeight="1" x14ac:dyDescent="0.2">
      <c r="A9" s="94" t="s">
        <v>290</v>
      </c>
      <c r="B9" s="72" t="s">
        <v>291</v>
      </c>
      <c r="C9" s="72">
        <v>99</v>
      </c>
      <c r="D9" s="72">
        <v>20</v>
      </c>
      <c r="E9" s="72">
        <v>119</v>
      </c>
    </row>
    <row r="10" spans="1:5" ht="18" customHeight="1" x14ac:dyDescent="0.2">
      <c r="A10" s="94" t="s">
        <v>292</v>
      </c>
      <c r="B10" s="72" t="s">
        <v>293</v>
      </c>
      <c r="C10" s="72">
        <v>9</v>
      </c>
      <c r="D10" s="72">
        <v>0</v>
      </c>
      <c r="E10" s="72">
        <v>9</v>
      </c>
    </row>
    <row r="11" spans="1:5" ht="18" customHeight="1" x14ac:dyDescent="0.2">
      <c r="A11" s="94" t="s">
        <v>249</v>
      </c>
      <c r="B11" s="72" t="s">
        <v>250</v>
      </c>
      <c r="C11" s="72">
        <v>51</v>
      </c>
      <c r="D11" s="72">
        <v>28</v>
      </c>
      <c r="E11" s="72">
        <v>79</v>
      </c>
    </row>
    <row r="12" spans="1:5" ht="18" customHeight="1" x14ac:dyDescent="0.2">
      <c r="A12" s="94" t="s">
        <v>251</v>
      </c>
      <c r="B12" s="72" t="s">
        <v>252</v>
      </c>
      <c r="C12" s="72">
        <v>5</v>
      </c>
      <c r="D12" s="72">
        <v>1</v>
      </c>
      <c r="E12" s="72">
        <v>6</v>
      </c>
    </row>
    <row r="13" spans="1:5" ht="18" customHeight="1" x14ac:dyDescent="0.2">
      <c r="A13" s="94" t="s">
        <v>635</v>
      </c>
      <c r="B13" s="72" t="s">
        <v>648</v>
      </c>
      <c r="C13" s="72">
        <v>39</v>
      </c>
      <c r="D13" s="72">
        <v>14</v>
      </c>
      <c r="E13" s="72">
        <v>53</v>
      </c>
    </row>
    <row r="14" spans="1:5" ht="18" customHeight="1" x14ac:dyDescent="0.2">
      <c r="A14" s="94" t="s">
        <v>253</v>
      </c>
      <c r="B14" s="72" t="s">
        <v>649</v>
      </c>
      <c r="C14" s="72">
        <v>14</v>
      </c>
      <c r="D14" s="72">
        <v>2</v>
      </c>
      <c r="E14" s="72">
        <v>16</v>
      </c>
    </row>
    <row r="15" spans="1:5" ht="18" customHeight="1" x14ac:dyDescent="0.2">
      <c r="A15" s="94" t="s">
        <v>254</v>
      </c>
      <c r="B15" s="72" t="s">
        <v>255</v>
      </c>
      <c r="C15" s="72">
        <v>0</v>
      </c>
      <c r="D15" s="72">
        <v>0</v>
      </c>
      <c r="E15" s="72">
        <v>0</v>
      </c>
    </row>
    <row r="16" spans="1:5" ht="18" customHeight="1" x14ac:dyDescent="0.2">
      <c r="A16" s="94" t="s">
        <v>256</v>
      </c>
      <c r="B16" s="72" t="s">
        <v>257</v>
      </c>
      <c r="C16" s="72">
        <v>0</v>
      </c>
      <c r="D16" s="72">
        <v>0</v>
      </c>
      <c r="E16" s="72">
        <v>0</v>
      </c>
    </row>
    <row r="17" spans="1:5" ht="18" customHeight="1" x14ac:dyDescent="0.2">
      <c r="A17" s="94" t="s">
        <v>258</v>
      </c>
      <c r="B17" s="72" t="s">
        <v>259</v>
      </c>
      <c r="C17" s="72">
        <v>6</v>
      </c>
      <c r="D17" s="72">
        <v>0</v>
      </c>
      <c r="E17" s="72">
        <v>6</v>
      </c>
    </row>
    <row r="18" spans="1:5" ht="18" customHeight="1" x14ac:dyDescent="0.2">
      <c r="A18" s="94" t="s">
        <v>643</v>
      </c>
      <c r="B18" s="72" t="s">
        <v>644</v>
      </c>
      <c r="C18" s="72">
        <v>12</v>
      </c>
      <c r="D18" s="72">
        <v>1</v>
      </c>
      <c r="E18" s="72">
        <v>13</v>
      </c>
    </row>
    <row r="19" spans="1:5" ht="18" customHeight="1" x14ac:dyDescent="0.2">
      <c r="A19" s="94" t="s">
        <v>638</v>
      </c>
      <c r="B19" s="72" t="s">
        <v>639</v>
      </c>
      <c r="C19" s="72">
        <v>7</v>
      </c>
      <c r="D19" s="72">
        <v>0</v>
      </c>
      <c r="E19" s="72">
        <v>7</v>
      </c>
    </row>
    <row r="20" spans="1:5" ht="18" customHeight="1" x14ac:dyDescent="0.2">
      <c r="A20" s="94" t="s">
        <v>260</v>
      </c>
      <c r="B20" s="72" t="s">
        <v>261</v>
      </c>
      <c r="C20" s="72">
        <v>0</v>
      </c>
      <c r="D20" s="72">
        <v>0</v>
      </c>
      <c r="E20" s="72">
        <v>0</v>
      </c>
    </row>
    <row r="21" spans="1:5" ht="18" customHeight="1" x14ac:dyDescent="0.2">
      <c r="A21" s="94" t="s">
        <v>262</v>
      </c>
      <c r="B21" s="72" t="s">
        <v>263</v>
      </c>
      <c r="C21" s="72">
        <v>0</v>
      </c>
      <c r="D21" s="72">
        <v>0</v>
      </c>
      <c r="E21" s="72">
        <v>0</v>
      </c>
    </row>
    <row r="22" spans="1:5" ht="18" customHeight="1" x14ac:dyDescent="0.2">
      <c r="A22" s="94" t="s">
        <v>650</v>
      </c>
      <c r="B22" s="72" t="s">
        <v>651</v>
      </c>
      <c r="C22" s="72">
        <v>6</v>
      </c>
      <c r="D22" s="72">
        <v>0</v>
      </c>
      <c r="E22" s="72">
        <v>6</v>
      </c>
    </row>
    <row r="23" spans="1:5" ht="18" customHeight="1" x14ac:dyDescent="0.2">
      <c r="A23" s="94" t="s">
        <v>264</v>
      </c>
      <c r="B23" s="72" t="s">
        <v>265</v>
      </c>
      <c r="C23" s="72">
        <v>0</v>
      </c>
      <c r="D23" s="72">
        <v>0</v>
      </c>
      <c r="E23" s="72">
        <v>0</v>
      </c>
    </row>
    <row r="24" spans="1:5" ht="18" customHeight="1" x14ac:dyDescent="0.2">
      <c r="A24" s="94" t="s">
        <v>266</v>
      </c>
      <c r="B24" s="72" t="s">
        <v>267</v>
      </c>
      <c r="C24" s="72">
        <v>0</v>
      </c>
      <c r="D24" s="72">
        <v>0</v>
      </c>
      <c r="E24" s="72">
        <v>0</v>
      </c>
    </row>
    <row r="25" spans="1:5" ht="18" customHeight="1" x14ac:dyDescent="0.2">
      <c r="A25" s="94" t="s">
        <v>268</v>
      </c>
      <c r="B25" s="72" t="s">
        <v>269</v>
      </c>
      <c r="C25" s="72">
        <v>28</v>
      </c>
      <c r="D25" s="72">
        <v>8</v>
      </c>
      <c r="E25" s="72">
        <v>36</v>
      </c>
    </row>
    <row r="26" spans="1:5" ht="18" customHeight="1" x14ac:dyDescent="0.2">
      <c r="A26" s="94" t="s">
        <v>270</v>
      </c>
      <c r="B26" s="72" t="s">
        <v>271</v>
      </c>
      <c r="C26" s="72">
        <v>6</v>
      </c>
      <c r="D26" s="72">
        <v>0</v>
      </c>
      <c r="E26" s="72">
        <v>6</v>
      </c>
    </row>
    <row r="27" spans="1:5" ht="18" customHeight="1" x14ac:dyDescent="0.2">
      <c r="A27" s="94" t="s">
        <v>272</v>
      </c>
      <c r="B27" s="72" t="s">
        <v>273</v>
      </c>
      <c r="C27" s="72">
        <v>0</v>
      </c>
      <c r="D27" s="72">
        <v>0</v>
      </c>
      <c r="E27" s="72">
        <v>0</v>
      </c>
    </row>
    <row r="28" spans="1:5" ht="18" customHeight="1" x14ac:dyDescent="0.2">
      <c r="A28" s="94" t="s">
        <v>274</v>
      </c>
      <c r="B28" s="72" t="s">
        <v>275</v>
      </c>
      <c r="C28" s="72">
        <v>0</v>
      </c>
      <c r="D28" s="72">
        <v>0</v>
      </c>
      <c r="E28" s="72">
        <v>0</v>
      </c>
    </row>
    <row r="29" spans="1:5" ht="18" customHeight="1" x14ac:dyDescent="0.2">
      <c r="A29" s="94" t="s">
        <v>276</v>
      </c>
      <c r="B29" s="72" t="s">
        <v>277</v>
      </c>
      <c r="C29" s="72">
        <v>9</v>
      </c>
      <c r="D29" s="72">
        <v>1</v>
      </c>
      <c r="E29" s="72">
        <v>10</v>
      </c>
    </row>
    <row r="30" spans="1:5" ht="18" customHeight="1" x14ac:dyDescent="0.2">
      <c r="A30" s="94" t="s">
        <v>278</v>
      </c>
      <c r="B30" s="72" t="s">
        <v>279</v>
      </c>
      <c r="C30" s="72">
        <v>16</v>
      </c>
      <c r="D30" s="72">
        <v>14</v>
      </c>
      <c r="E30" s="72">
        <v>30</v>
      </c>
    </row>
    <row r="31" spans="1:5" ht="18" customHeight="1" x14ac:dyDescent="0.2">
      <c r="A31" s="94" t="s">
        <v>280</v>
      </c>
      <c r="B31" s="72" t="s">
        <v>281</v>
      </c>
      <c r="C31" s="72">
        <v>3</v>
      </c>
      <c r="D31" s="72">
        <v>0</v>
      </c>
      <c r="E31" s="72">
        <v>3</v>
      </c>
    </row>
    <row r="32" spans="1:5" ht="18" customHeight="1" x14ac:dyDescent="0.2">
      <c r="A32" s="94" t="s">
        <v>282</v>
      </c>
      <c r="B32" s="72" t="s">
        <v>283</v>
      </c>
      <c r="C32" s="72">
        <v>1</v>
      </c>
      <c r="D32" s="72">
        <v>0</v>
      </c>
      <c r="E32" s="72">
        <v>1</v>
      </c>
    </row>
    <row r="33" spans="1:5" ht="18" customHeight="1" x14ac:dyDescent="0.2">
      <c r="A33" s="99" t="s">
        <v>296</v>
      </c>
      <c r="B33" s="99"/>
      <c r="C33" s="71">
        <f>SUM(C6:C32)</f>
        <v>530</v>
      </c>
      <c r="D33" s="71">
        <f t="shared" ref="D33:E33" si="0">SUM(D6:D32)</f>
        <v>170</v>
      </c>
      <c r="E33" s="71">
        <f t="shared" si="0"/>
        <v>700</v>
      </c>
    </row>
    <row r="36" spans="1:5" ht="24" customHeight="1" x14ac:dyDescent="0.2">
      <c r="A36" s="69" t="s">
        <v>619</v>
      </c>
    </row>
    <row r="37" spans="1:5" ht="18" customHeight="1" x14ac:dyDescent="0.2">
      <c r="A37" s="73" t="s">
        <v>621</v>
      </c>
      <c r="B37" s="73" t="s">
        <v>620</v>
      </c>
      <c r="C37" s="73" t="s">
        <v>295</v>
      </c>
    </row>
    <row r="38" spans="1:5" ht="30.75" customHeight="1" x14ac:dyDescent="0.2">
      <c r="A38" s="100" t="s">
        <v>655</v>
      </c>
      <c r="B38" s="72" t="s">
        <v>622</v>
      </c>
      <c r="C38" s="72">
        <f>SUM(E6:E9)</f>
        <v>419</v>
      </c>
    </row>
    <row r="39" spans="1:5" ht="25.5" customHeight="1" x14ac:dyDescent="0.2">
      <c r="A39" s="100" t="s">
        <v>654</v>
      </c>
      <c r="B39" s="72" t="s">
        <v>623</v>
      </c>
      <c r="C39" s="72">
        <f>SUM(E10:E32)</f>
        <v>281</v>
      </c>
    </row>
    <row r="41" spans="1:5" x14ac:dyDescent="0.2">
      <c r="A41" s="95"/>
      <c r="B41" s="95"/>
    </row>
    <row r="43" spans="1:5" x14ac:dyDescent="0.2">
      <c r="B43" s="96"/>
    </row>
    <row r="44" spans="1:5" x14ac:dyDescent="0.2">
      <c r="B44" s="96"/>
    </row>
  </sheetData>
  <mergeCells count="4">
    <mergeCell ref="A1:E1"/>
    <mergeCell ref="A4:B5"/>
    <mergeCell ref="C4:E4"/>
    <mergeCell ref="A33:B33"/>
  </mergeCells>
  <phoneticPr fontId="8" type="noConversion"/>
  <pageMargins left="0.39370078740157483" right="0.39370078740157483" top="0.39370078740157483" bottom="0.39370078740157483" header="0.31496062992125984" footer="0.31496062992125984"/>
  <pageSetup paperSize="9" firstPageNumber="0" orientation="portrait" r:id="rId1"/>
  <headerFooter scaleWithDoc="0" alignWithMargins="0"/>
  <ignoredErrors>
    <ignoredError sqref="C38:C39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24"/>
  <sheetViews>
    <sheetView zoomScale="80" zoomScaleNormal="80" workbookViewId="0">
      <selection activeCell="A24" sqref="A24:C24"/>
    </sheetView>
  </sheetViews>
  <sheetFormatPr defaultColWidth="11.7109375" defaultRowHeight="12.75" x14ac:dyDescent="0.2"/>
  <cols>
    <col min="1" max="1" width="22.5703125" customWidth="1"/>
    <col min="2" max="2" width="18" customWidth="1"/>
    <col min="3" max="3" width="3.7109375" style="1" customWidth="1"/>
    <col min="4" max="4" width="22.28515625" customWidth="1"/>
    <col min="5" max="5" width="3" style="1" customWidth="1"/>
    <col min="6" max="6" width="34" customWidth="1"/>
    <col min="7" max="7" width="3" style="1" customWidth="1"/>
    <col min="8" max="8" width="36" customWidth="1"/>
    <col min="9" max="9" width="3.140625" style="1" customWidth="1"/>
    <col min="10" max="10" width="22.85546875" customWidth="1"/>
    <col min="11" max="11" width="3.42578125" style="1" customWidth="1"/>
  </cols>
  <sheetData>
    <row r="1" spans="1:11" x14ac:dyDescent="0.2">
      <c r="A1" s="2" t="s">
        <v>205</v>
      </c>
      <c r="B1" s="3" t="s">
        <v>1</v>
      </c>
      <c r="C1" s="4"/>
      <c r="D1" s="5"/>
      <c r="E1" s="4"/>
      <c r="F1" s="45"/>
      <c r="G1" s="4"/>
      <c r="H1" s="5"/>
      <c r="I1" s="4"/>
      <c r="J1" s="5"/>
      <c r="K1" s="6"/>
    </row>
    <row r="2" spans="1:11" x14ac:dyDescent="0.2">
      <c r="A2" s="26"/>
      <c r="B2" s="12" t="s">
        <v>2</v>
      </c>
      <c r="C2" s="8" t="s">
        <v>3</v>
      </c>
      <c r="D2" s="12" t="s">
        <v>4</v>
      </c>
      <c r="E2" s="8" t="s">
        <v>3</v>
      </c>
      <c r="F2" s="12" t="s">
        <v>5</v>
      </c>
      <c r="G2" s="8" t="s">
        <v>3</v>
      </c>
      <c r="H2" s="12" t="s">
        <v>451</v>
      </c>
      <c r="I2" s="8" t="s">
        <v>3</v>
      </c>
      <c r="J2" s="12" t="s">
        <v>49</v>
      </c>
      <c r="K2" s="8" t="s">
        <v>3</v>
      </c>
    </row>
    <row r="3" spans="1:11" x14ac:dyDescent="0.2">
      <c r="A3" s="7"/>
      <c r="B3" s="9"/>
      <c r="C3" s="8"/>
      <c r="D3" s="9" t="s">
        <v>188</v>
      </c>
      <c r="E3" s="8">
        <v>1</v>
      </c>
      <c r="F3" s="9" t="s">
        <v>384</v>
      </c>
      <c r="G3" s="8">
        <v>1</v>
      </c>
      <c r="H3" s="9" t="s">
        <v>452</v>
      </c>
      <c r="I3" s="8">
        <v>1</v>
      </c>
      <c r="J3" s="9" t="s">
        <v>189</v>
      </c>
      <c r="K3" s="8">
        <v>1</v>
      </c>
    </row>
    <row r="4" spans="1:11" x14ac:dyDescent="0.2">
      <c r="A4" s="7"/>
      <c r="B4" s="9"/>
      <c r="C4" s="8"/>
      <c r="D4" s="9" t="s">
        <v>190</v>
      </c>
      <c r="E4" s="8">
        <v>1</v>
      </c>
      <c r="F4" s="9" t="s">
        <v>385</v>
      </c>
      <c r="G4" s="8">
        <v>1</v>
      </c>
      <c r="H4" s="9" t="s">
        <v>453</v>
      </c>
      <c r="I4" s="8">
        <v>2</v>
      </c>
      <c r="J4" s="9" t="s">
        <v>450</v>
      </c>
      <c r="K4" s="8">
        <v>1</v>
      </c>
    </row>
    <row r="5" spans="1:11" x14ac:dyDescent="0.2">
      <c r="A5" s="7"/>
      <c r="B5" s="9"/>
      <c r="C5" s="8"/>
      <c r="D5" s="9" t="s">
        <v>381</v>
      </c>
      <c r="E5" s="8">
        <v>2</v>
      </c>
      <c r="F5" s="9" t="s">
        <v>386</v>
      </c>
      <c r="G5" s="8">
        <v>1</v>
      </c>
      <c r="H5" s="9"/>
      <c r="I5" s="8"/>
      <c r="J5" s="9"/>
      <c r="K5" s="8"/>
    </row>
    <row r="6" spans="1:11" x14ac:dyDescent="0.2">
      <c r="A6" s="7"/>
      <c r="B6" s="9"/>
      <c r="C6" s="8"/>
      <c r="D6" s="9" t="s">
        <v>382</v>
      </c>
      <c r="E6" s="8">
        <v>1</v>
      </c>
      <c r="F6" s="9" t="s">
        <v>610</v>
      </c>
      <c r="G6" s="8">
        <v>1</v>
      </c>
      <c r="H6" s="9"/>
      <c r="I6" s="8"/>
      <c r="J6" s="9"/>
      <c r="K6" s="8"/>
    </row>
    <row r="7" spans="1:11" x14ac:dyDescent="0.2">
      <c r="A7" s="7"/>
      <c r="B7" s="9"/>
      <c r="C7" s="8"/>
      <c r="D7" s="9" t="s">
        <v>191</v>
      </c>
      <c r="E7" s="8">
        <v>1</v>
      </c>
      <c r="F7" s="9"/>
      <c r="G7" s="8"/>
      <c r="H7" s="9"/>
      <c r="I7" s="8"/>
      <c r="J7" s="9"/>
      <c r="K7" s="8"/>
    </row>
    <row r="8" spans="1:11" x14ac:dyDescent="0.2">
      <c r="A8" s="10"/>
      <c r="B8" s="9"/>
      <c r="C8" s="8"/>
      <c r="D8" s="9" t="s">
        <v>383</v>
      </c>
      <c r="E8" s="8">
        <v>1</v>
      </c>
      <c r="F8" s="9"/>
      <c r="G8" s="8"/>
      <c r="H8" s="9"/>
      <c r="I8" s="8"/>
      <c r="J8" s="9"/>
      <c r="K8" s="8"/>
    </row>
    <row r="9" spans="1:11" s="13" customFormat="1" x14ac:dyDescent="0.2">
      <c r="A9" s="11" t="s">
        <v>48</v>
      </c>
      <c r="B9" s="12"/>
      <c r="C9" s="12">
        <f>SUM(C3:C8)</f>
        <v>0</v>
      </c>
      <c r="D9" s="12"/>
      <c r="E9" s="12">
        <f>SUM(E3:E8)</f>
        <v>7</v>
      </c>
      <c r="F9" s="12"/>
      <c r="G9" s="12">
        <f>SUM(G3:G8)</f>
        <v>4</v>
      </c>
      <c r="H9" s="12"/>
      <c r="I9" s="12">
        <f>SUM(I3:I8)</f>
        <v>3</v>
      </c>
      <c r="J9" s="12"/>
      <c r="K9" s="12">
        <f>SUM(K3:K8)</f>
        <v>2</v>
      </c>
    </row>
    <row r="10" spans="1:11" x14ac:dyDescent="0.2">
      <c r="A10" s="16"/>
      <c r="B10" s="17"/>
      <c r="C10" s="23"/>
      <c r="D10" s="17"/>
      <c r="E10" s="23"/>
      <c r="F10" s="17"/>
      <c r="G10" s="23"/>
      <c r="H10" s="17"/>
      <c r="I10" s="23"/>
      <c r="J10" s="17"/>
      <c r="K10" s="18"/>
    </row>
    <row r="11" spans="1:11" x14ac:dyDescent="0.2">
      <c r="A11" s="19"/>
      <c r="K11" s="20"/>
    </row>
    <row r="12" spans="1:11" x14ac:dyDescent="0.2">
      <c r="A12" s="75" t="s">
        <v>206</v>
      </c>
      <c r="B12" s="76"/>
      <c r="C12" s="77">
        <f>C9+E9+G9+I9+K9</f>
        <v>16</v>
      </c>
      <c r="D12" s="21"/>
      <c r="E12" s="25"/>
      <c r="F12" s="21"/>
      <c r="G12" s="25"/>
      <c r="H12" s="21"/>
      <c r="I12" s="25"/>
      <c r="J12" s="21"/>
      <c r="K12" s="24"/>
    </row>
    <row r="15" spans="1:11" x14ac:dyDescent="0.2">
      <c r="A15" s="2" t="s">
        <v>207</v>
      </c>
      <c r="B15" s="3" t="s">
        <v>1</v>
      </c>
      <c r="C15" s="4"/>
      <c r="D15" s="5"/>
      <c r="E15" s="4"/>
      <c r="F15" s="5"/>
      <c r="G15" s="4"/>
      <c r="H15" s="5"/>
      <c r="I15" s="4"/>
      <c r="J15" s="5"/>
      <c r="K15" s="6"/>
    </row>
    <row r="16" spans="1:11" x14ac:dyDescent="0.2">
      <c r="A16" s="26" t="s">
        <v>208</v>
      </c>
      <c r="B16" s="12" t="s">
        <v>2</v>
      </c>
      <c r="C16" s="8" t="s">
        <v>3</v>
      </c>
      <c r="D16" s="12" t="s">
        <v>4</v>
      </c>
      <c r="E16" s="8" t="s">
        <v>3</v>
      </c>
      <c r="F16" s="12" t="s">
        <v>5</v>
      </c>
      <c r="G16" s="8" t="s">
        <v>3</v>
      </c>
      <c r="H16" s="12" t="s">
        <v>401</v>
      </c>
      <c r="I16" s="8" t="s">
        <v>3</v>
      </c>
      <c r="J16" s="12" t="s">
        <v>49</v>
      </c>
      <c r="K16" s="8" t="s">
        <v>3</v>
      </c>
    </row>
    <row r="17" spans="1:11" x14ac:dyDescent="0.2">
      <c r="A17" s="26" t="s">
        <v>209</v>
      </c>
      <c r="B17" s="9"/>
      <c r="C17" s="8"/>
      <c r="D17" s="9"/>
      <c r="E17" s="8"/>
      <c r="F17" s="9" t="s">
        <v>387</v>
      </c>
      <c r="G17" s="8">
        <v>2</v>
      </c>
      <c r="H17" s="9" t="s">
        <v>389</v>
      </c>
      <c r="I17" s="8">
        <v>1</v>
      </c>
      <c r="J17" s="9"/>
      <c r="K17" s="8"/>
    </row>
    <row r="18" spans="1:11" x14ac:dyDescent="0.2">
      <c r="A18" s="7"/>
      <c r="B18" s="9"/>
      <c r="C18" s="8"/>
      <c r="D18" s="9"/>
      <c r="E18" s="8"/>
      <c r="F18" s="9" t="s">
        <v>210</v>
      </c>
      <c r="G18" s="8">
        <v>1</v>
      </c>
      <c r="H18" s="9"/>
      <c r="I18" s="8"/>
      <c r="J18" s="9"/>
      <c r="K18" s="8"/>
    </row>
    <row r="19" spans="1:11" x14ac:dyDescent="0.2">
      <c r="A19" s="7"/>
      <c r="B19" s="9"/>
      <c r="C19" s="8"/>
      <c r="D19" s="9"/>
      <c r="E19" s="8"/>
      <c r="F19" s="9" t="s">
        <v>211</v>
      </c>
      <c r="G19" s="8">
        <v>1</v>
      </c>
      <c r="H19" s="9"/>
      <c r="I19" s="8"/>
      <c r="J19" s="9"/>
      <c r="K19" s="8"/>
    </row>
    <row r="20" spans="1:11" x14ac:dyDescent="0.2">
      <c r="A20" s="7"/>
      <c r="B20" s="9"/>
      <c r="C20" s="8"/>
      <c r="D20" s="9"/>
      <c r="E20" s="8"/>
      <c r="F20" s="9" t="s">
        <v>212</v>
      </c>
      <c r="G20" s="8">
        <v>1</v>
      </c>
      <c r="H20" s="9"/>
      <c r="I20" s="8"/>
      <c r="J20" s="9"/>
      <c r="K20" s="8"/>
    </row>
    <row r="21" spans="1:11" x14ac:dyDescent="0.2">
      <c r="A21" s="10"/>
      <c r="B21" s="9"/>
      <c r="C21" s="8"/>
      <c r="D21" s="9"/>
      <c r="E21" s="8"/>
      <c r="F21" s="9" t="s">
        <v>388</v>
      </c>
      <c r="G21" s="8">
        <v>1</v>
      </c>
      <c r="H21" s="9"/>
      <c r="I21" s="8"/>
      <c r="J21" s="9"/>
      <c r="K21" s="8"/>
    </row>
    <row r="22" spans="1:11" x14ac:dyDescent="0.2">
      <c r="A22" s="11" t="s">
        <v>48</v>
      </c>
      <c r="B22" s="12"/>
      <c r="C22" s="12">
        <f>SUM(C17:C21)</f>
        <v>0</v>
      </c>
      <c r="D22" s="12"/>
      <c r="E22" s="12">
        <f>SUM(E17:E21)</f>
        <v>0</v>
      </c>
      <c r="F22" s="12"/>
      <c r="G22" s="12">
        <f>SUM(G17:G21)</f>
        <v>6</v>
      </c>
      <c r="H22" s="12"/>
      <c r="I22" s="12">
        <f>SUM(I17:I21)</f>
        <v>1</v>
      </c>
      <c r="J22" s="12"/>
      <c r="K22" s="12">
        <f>SUM(K17:K21)</f>
        <v>0</v>
      </c>
    </row>
    <row r="23" spans="1:11" x14ac:dyDescent="0.2">
      <c r="A23" s="16"/>
      <c r="B23" s="17"/>
      <c r="C23" s="23"/>
      <c r="D23" s="17"/>
      <c r="E23" s="23"/>
      <c r="F23" s="17"/>
      <c r="G23" s="23"/>
      <c r="H23" s="17"/>
      <c r="I23" s="23"/>
      <c r="J23" s="17"/>
      <c r="K23" s="18"/>
    </row>
    <row r="24" spans="1:11" x14ac:dyDescent="0.2">
      <c r="A24" s="75" t="s">
        <v>213</v>
      </c>
      <c r="B24" s="76"/>
      <c r="C24" s="77">
        <f>C22+E22+G22+I22+K22</f>
        <v>7</v>
      </c>
      <c r="D24" s="21"/>
      <c r="E24" s="44"/>
      <c r="F24" s="21"/>
      <c r="G24" s="25"/>
      <c r="H24" s="21"/>
      <c r="I24" s="25"/>
      <c r="J24" s="21"/>
      <c r="K24" s="24"/>
    </row>
  </sheetData>
  <pageMargins left="0.23622047244094491" right="0.23622047244094491" top="0.15748031496062992" bottom="0.35433070866141736" header="0.31496062992125984" footer="0.31496062992125984"/>
  <pageSetup paperSize="9" scale="96" fitToHeight="0" orientation="landscape" useFirstPageNumber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46"/>
  <sheetViews>
    <sheetView zoomScale="80" zoomScaleNormal="80" workbookViewId="0">
      <selection activeCell="A46" sqref="A46:C46"/>
    </sheetView>
  </sheetViews>
  <sheetFormatPr defaultColWidth="11.7109375" defaultRowHeight="12.75" x14ac:dyDescent="0.2"/>
  <cols>
    <col min="1" max="1" width="21.85546875" customWidth="1"/>
    <col min="2" max="2" width="16.7109375" customWidth="1"/>
    <col min="3" max="3" width="5.85546875" style="1" customWidth="1"/>
    <col min="4" max="4" width="25.5703125" customWidth="1"/>
    <col min="5" max="5" width="5.85546875" style="1" customWidth="1"/>
    <col min="6" max="6" width="23.5703125" customWidth="1"/>
    <col min="7" max="7" width="5.5703125" style="1" customWidth="1"/>
    <col min="8" max="8" width="37.85546875" customWidth="1"/>
    <col min="9" max="9" width="5" style="1" customWidth="1"/>
    <col min="10" max="10" width="22.28515625" customWidth="1"/>
    <col min="11" max="11" width="4.7109375" style="1" customWidth="1"/>
  </cols>
  <sheetData>
    <row r="1" spans="1:11" x14ac:dyDescent="0.2">
      <c r="A1" s="14" t="s">
        <v>214</v>
      </c>
      <c r="B1" s="3" t="s">
        <v>1</v>
      </c>
      <c r="C1" s="4"/>
      <c r="D1" s="5"/>
      <c r="E1" s="4"/>
      <c r="F1" s="5"/>
      <c r="G1" s="4"/>
      <c r="H1" s="5"/>
      <c r="I1" s="4"/>
      <c r="J1" s="5"/>
      <c r="K1" s="6"/>
    </row>
    <row r="2" spans="1:11" x14ac:dyDescent="0.2">
      <c r="A2" s="26" t="s">
        <v>215</v>
      </c>
      <c r="B2" s="12" t="s">
        <v>2</v>
      </c>
      <c r="C2" s="8" t="s">
        <v>3</v>
      </c>
      <c r="D2" s="12" t="s">
        <v>4</v>
      </c>
      <c r="E2" s="8" t="s">
        <v>3</v>
      </c>
      <c r="F2" s="12" t="s">
        <v>5</v>
      </c>
      <c r="G2" s="8" t="s">
        <v>3</v>
      </c>
      <c r="H2" s="12" t="s">
        <v>355</v>
      </c>
      <c r="I2" s="8" t="s">
        <v>3</v>
      </c>
      <c r="J2" s="12" t="s">
        <v>49</v>
      </c>
      <c r="K2" s="8" t="s">
        <v>3</v>
      </c>
    </row>
    <row r="3" spans="1:11" x14ac:dyDescent="0.2">
      <c r="A3" s="7"/>
      <c r="B3" s="9"/>
      <c r="C3" s="8"/>
      <c r="D3" s="9" t="s">
        <v>359</v>
      </c>
      <c r="E3" s="8">
        <v>1</v>
      </c>
      <c r="F3" s="9" t="s">
        <v>361</v>
      </c>
      <c r="G3" s="8">
        <v>1</v>
      </c>
      <c r="H3" s="9" t="s">
        <v>362</v>
      </c>
      <c r="I3" s="8">
        <v>1</v>
      </c>
      <c r="J3" s="9"/>
      <c r="K3" s="8"/>
    </row>
    <row r="4" spans="1:11" x14ac:dyDescent="0.2">
      <c r="A4" s="7"/>
      <c r="B4" s="9"/>
      <c r="C4" s="8"/>
      <c r="D4" s="9" t="s">
        <v>216</v>
      </c>
      <c r="E4" s="8">
        <v>1</v>
      </c>
      <c r="F4" s="9"/>
      <c r="G4" s="8"/>
      <c r="H4" s="9"/>
      <c r="I4" s="8"/>
      <c r="J4" s="9"/>
      <c r="K4" s="8"/>
    </row>
    <row r="5" spans="1:11" x14ac:dyDescent="0.2">
      <c r="A5" s="7"/>
      <c r="B5" s="9"/>
      <c r="C5" s="8"/>
      <c r="D5" s="9" t="s">
        <v>217</v>
      </c>
      <c r="E5" s="8">
        <v>1</v>
      </c>
      <c r="F5" s="9"/>
      <c r="G5" s="8"/>
      <c r="H5" s="9"/>
      <c r="I5" s="8"/>
      <c r="J5" s="9"/>
      <c r="K5" s="8"/>
    </row>
    <row r="6" spans="1:11" x14ac:dyDescent="0.2">
      <c r="A6" s="7"/>
      <c r="B6" s="9"/>
      <c r="C6" s="8"/>
      <c r="D6" s="9" t="s">
        <v>360</v>
      </c>
      <c r="E6" s="8">
        <v>1</v>
      </c>
      <c r="F6" s="9"/>
      <c r="G6" s="8"/>
      <c r="H6" s="9"/>
      <c r="I6" s="8"/>
      <c r="J6" s="9"/>
      <c r="K6" s="8"/>
    </row>
    <row r="7" spans="1:11" x14ac:dyDescent="0.2">
      <c r="A7" s="11" t="s">
        <v>48</v>
      </c>
      <c r="B7" s="12"/>
      <c r="C7" s="12">
        <f>SUM(C3:C6)</f>
        <v>0</v>
      </c>
      <c r="D7" s="12"/>
      <c r="E7" s="12">
        <f>SUM(E3:E6)</f>
        <v>4</v>
      </c>
      <c r="F7" s="12"/>
      <c r="G7" s="12">
        <v>1</v>
      </c>
      <c r="H7" s="12"/>
      <c r="I7" s="12">
        <f>SUM(I3:I6)</f>
        <v>1</v>
      </c>
      <c r="J7" s="12"/>
      <c r="K7" s="12">
        <f>SUM(K3:K6)</f>
        <v>0</v>
      </c>
    </row>
    <row r="8" spans="1:11" x14ac:dyDescent="0.2">
      <c r="A8" s="16"/>
      <c r="B8" s="17"/>
      <c r="C8" s="23"/>
      <c r="D8" s="17"/>
      <c r="E8" s="23"/>
      <c r="F8" s="17"/>
      <c r="G8" s="23"/>
      <c r="H8" s="17"/>
      <c r="I8" s="23"/>
      <c r="J8" s="17"/>
      <c r="K8" s="18"/>
    </row>
    <row r="9" spans="1:11" x14ac:dyDescent="0.2">
      <c r="A9" s="87" t="s">
        <v>218</v>
      </c>
      <c r="B9" s="88"/>
      <c r="C9" s="89">
        <f>C7+E7+G7+I7+K7</f>
        <v>6</v>
      </c>
      <c r="D9" s="47"/>
      <c r="E9" s="46"/>
      <c r="F9" s="47"/>
      <c r="G9" s="46"/>
      <c r="H9" s="47"/>
      <c r="I9" s="46"/>
      <c r="J9" s="47"/>
      <c r="K9" s="55"/>
    </row>
    <row r="12" spans="1:11" x14ac:dyDescent="0.2">
      <c r="A12" s="2" t="s">
        <v>219</v>
      </c>
      <c r="B12" s="3" t="s">
        <v>1</v>
      </c>
      <c r="C12" s="4"/>
      <c r="D12" s="5"/>
      <c r="E12" s="4"/>
      <c r="F12" s="45"/>
      <c r="G12" s="4"/>
      <c r="H12" s="5"/>
      <c r="I12" s="4"/>
      <c r="J12" s="5"/>
      <c r="K12" s="6"/>
    </row>
    <row r="13" spans="1:11" x14ac:dyDescent="0.2">
      <c r="A13" s="26"/>
      <c r="B13" s="12" t="s">
        <v>2</v>
      </c>
      <c r="C13" s="8" t="s">
        <v>3</v>
      </c>
      <c r="D13" s="12" t="s">
        <v>4</v>
      </c>
      <c r="E13" s="8" t="s">
        <v>3</v>
      </c>
      <c r="F13" s="12" t="s">
        <v>5</v>
      </c>
      <c r="G13" s="8" t="s">
        <v>3</v>
      </c>
      <c r="H13" s="12" t="s">
        <v>7</v>
      </c>
      <c r="I13" s="8" t="s">
        <v>3</v>
      </c>
      <c r="J13" s="12" t="s">
        <v>49</v>
      </c>
      <c r="K13" s="8" t="s">
        <v>3</v>
      </c>
    </row>
    <row r="14" spans="1:11" x14ac:dyDescent="0.2">
      <c r="A14" s="7"/>
      <c r="B14" s="9"/>
      <c r="C14" s="8"/>
      <c r="D14" s="9"/>
      <c r="E14" s="8"/>
      <c r="F14" s="9" t="s">
        <v>363</v>
      </c>
      <c r="G14" s="8">
        <v>2</v>
      </c>
      <c r="H14" s="9"/>
      <c r="I14" s="8"/>
      <c r="J14" s="9"/>
      <c r="K14" s="8"/>
    </row>
    <row r="15" spans="1:11" x14ac:dyDescent="0.2">
      <c r="A15" s="7"/>
      <c r="B15" s="9"/>
      <c r="C15" s="8"/>
      <c r="D15" s="9"/>
      <c r="E15" s="8"/>
      <c r="F15" s="9" t="s">
        <v>220</v>
      </c>
      <c r="G15" s="8">
        <v>1</v>
      </c>
      <c r="H15" s="9"/>
      <c r="I15" s="8"/>
      <c r="J15" s="9"/>
      <c r="K15" s="8"/>
    </row>
    <row r="16" spans="1:11" x14ac:dyDescent="0.2">
      <c r="A16" s="7"/>
      <c r="B16" s="9"/>
      <c r="C16" s="8"/>
      <c r="D16" s="9"/>
      <c r="E16" s="8"/>
      <c r="F16" s="9" t="s">
        <v>364</v>
      </c>
      <c r="G16" s="8">
        <v>2</v>
      </c>
      <c r="H16" s="9"/>
      <c r="I16" s="8"/>
      <c r="J16" s="9"/>
      <c r="K16" s="8"/>
    </row>
    <row r="17" spans="1:11" x14ac:dyDescent="0.2">
      <c r="A17" s="10"/>
      <c r="B17" s="9"/>
      <c r="C17" s="8"/>
      <c r="D17" s="9"/>
      <c r="E17" s="8"/>
      <c r="F17" s="9" t="s">
        <v>365</v>
      </c>
      <c r="G17" s="8">
        <v>1</v>
      </c>
      <c r="H17" s="9"/>
      <c r="I17" s="8"/>
      <c r="J17" s="9"/>
      <c r="K17" s="8"/>
    </row>
    <row r="18" spans="1:11" x14ac:dyDescent="0.2">
      <c r="A18" s="11" t="s">
        <v>48</v>
      </c>
      <c r="B18" s="12"/>
      <c r="C18" s="12">
        <f>SUM(C13:C17)</f>
        <v>0</v>
      </c>
      <c r="D18" s="12"/>
      <c r="E18" s="12">
        <f>SUM(E13:E17)</f>
        <v>0</v>
      </c>
      <c r="F18" s="12"/>
      <c r="G18" s="12">
        <f>SUM(G13:G17)</f>
        <v>6</v>
      </c>
      <c r="H18" s="12"/>
      <c r="I18" s="12">
        <f>SUM(I13:I17)</f>
        <v>0</v>
      </c>
      <c r="J18" s="12"/>
      <c r="K18" s="12">
        <f>SUM(K13:K17)</f>
        <v>0</v>
      </c>
    </row>
    <row r="19" spans="1:11" x14ac:dyDescent="0.2">
      <c r="A19" s="16"/>
      <c r="B19" s="17"/>
      <c r="C19" s="23"/>
      <c r="D19" s="17"/>
      <c r="E19" s="23"/>
      <c r="F19" s="17"/>
      <c r="G19" s="23"/>
      <c r="H19" s="17"/>
      <c r="I19" s="23"/>
      <c r="J19" s="17"/>
      <c r="K19" s="18"/>
    </row>
    <row r="20" spans="1:11" x14ac:dyDescent="0.2">
      <c r="A20" s="75" t="s">
        <v>221</v>
      </c>
      <c r="B20" s="76"/>
      <c r="C20" s="77">
        <f>C18+E18+G18+I18+K18</f>
        <v>6</v>
      </c>
      <c r="D20" s="21"/>
      <c r="E20" s="25"/>
      <c r="F20" s="21"/>
      <c r="G20" s="25"/>
      <c r="H20" s="21"/>
      <c r="I20" s="25"/>
      <c r="J20" s="21"/>
      <c r="K20" s="24"/>
    </row>
    <row r="23" spans="1:11" x14ac:dyDescent="0.2">
      <c r="A23" s="2" t="s">
        <v>222</v>
      </c>
      <c r="B23" s="3" t="s">
        <v>1</v>
      </c>
      <c r="C23" s="4"/>
      <c r="D23" s="5"/>
      <c r="E23" s="4"/>
      <c r="F23" s="5"/>
      <c r="G23" s="4"/>
      <c r="H23" s="5"/>
      <c r="I23" s="4"/>
      <c r="J23" s="5"/>
      <c r="K23" s="6"/>
    </row>
    <row r="24" spans="1:11" x14ac:dyDescent="0.2">
      <c r="A24" s="26"/>
      <c r="B24" s="12" t="s">
        <v>2</v>
      </c>
      <c r="C24" s="8" t="s">
        <v>3</v>
      </c>
      <c r="D24" s="12" t="s">
        <v>4</v>
      </c>
      <c r="E24" s="8" t="s">
        <v>3</v>
      </c>
      <c r="F24" s="12" t="s">
        <v>5</v>
      </c>
      <c r="G24" s="8" t="s">
        <v>3</v>
      </c>
      <c r="H24" s="12" t="s">
        <v>7</v>
      </c>
      <c r="I24" s="8" t="s">
        <v>3</v>
      </c>
      <c r="J24" s="12" t="s">
        <v>49</v>
      </c>
      <c r="K24" s="8" t="s">
        <v>3</v>
      </c>
    </row>
    <row r="25" spans="1:11" x14ac:dyDescent="0.2">
      <c r="A25" s="7"/>
      <c r="B25" s="9"/>
      <c r="C25" s="8"/>
      <c r="D25" s="9" t="s">
        <v>366</v>
      </c>
      <c r="E25" s="8">
        <v>1</v>
      </c>
      <c r="F25" s="9" t="s">
        <v>223</v>
      </c>
      <c r="G25" s="8">
        <v>1</v>
      </c>
      <c r="H25" s="9"/>
      <c r="I25" s="8"/>
      <c r="J25" s="9"/>
      <c r="K25" s="8"/>
    </row>
    <row r="26" spans="1:11" x14ac:dyDescent="0.2">
      <c r="A26" s="7"/>
      <c r="B26" s="9"/>
      <c r="C26" s="8"/>
      <c r="D26" s="9"/>
      <c r="E26" s="8"/>
      <c r="F26" s="9" t="s">
        <v>224</v>
      </c>
      <c r="G26" s="8">
        <v>1</v>
      </c>
      <c r="H26" s="9"/>
      <c r="I26" s="8"/>
      <c r="J26" s="9"/>
      <c r="K26" s="8"/>
    </row>
    <row r="27" spans="1:11" x14ac:dyDescent="0.2">
      <c r="A27" s="7"/>
      <c r="B27" s="9"/>
      <c r="C27" s="8"/>
      <c r="D27" s="9"/>
      <c r="E27" s="8"/>
      <c r="F27" s="9" t="s">
        <v>225</v>
      </c>
      <c r="G27" s="8">
        <v>1</v>
      </c>
      <c r="H27" s="9"/>
      <c r="I27" s="8"/>
      <c r="J27" s="9"/>
      <c r="K27" s="8"/>
    </row>
    <row r="28" spans="1:11" x14ac:dyDescent="0.2">
      <c r="A28" s="10"/>
      <c r="B28" s="9"/>
      <c r="C28" s="8"/>
      <c r="D28" s="9"/>
      <c r="E28" s="8"/>
      <c r="F28" s="9" t="s">
        <v>608</v>
      </c>
      <c r="G28" s="8">
        <v>2</v>
      </c>
      <c r="H28" s="9"/>
      <c r="I28" s="8"/>
      <c r="J28" s="9"/>
      <c r="K28" s="8"/>
    </row>
    <row r="29" spans="1:11" x14ac:dyDescent="0.2">
      <c r="A29" s="11" t="s">
        <v>48</v>
      </c>
      <c r="B29" s="12"/>
      <c r="C29" s="12">
        <f>SUM(C24:C28)</f>
        <v>0</v>
      </c>
      <c r="D29" s="12"/>
      <c r="E29" s="12">
        <f>SUM(E24:E28)</f>
        <v>1</v>
      </c>
      <c r="F29" s="12"/>
      <c r="G29" s="12">
        <f>SUM(G24:G28)</f>
        <v>5</v>
      </c>
      <c r="H29" s="12"/>
      <c r="I29" s="12">
        <f>SUM(I24:I28)</f>
        <v>0</v>
      </c>
      <c r="J29" s="12"/>
      <c r="K29" s="12">
        <f>SUM(K24:K28)</f>
        <v>0</v>
      </c>
    </row>
    <row r="30" spans="1:11" x14ac:dyDescent="0.2">
      <c r="A30" s="16"/>
      <c r="B30" s="17"/>
      <c r="C30" s="23"/>
      <c r="D30" s="17"/>
      <c r="E30" s="23"/>
      <c r="F30" s="17"/>
      <c r="G30" s="23"/>
      <c r="H30" s="17"/>
      <c r="I30" s="23"/>
      <c r="J30" s="17"/>
      <c r="K30" s="18"/>
    </row>
    <row r="31" spans="1:11" x14ac:dyDescent="0.2">
      <c r="A31" s="75" t="s">
        <v>226</v>
      </c>
      <c r="B31" s="76"/>
      <c r="C31" s="77">
        <f>C29+E29+G29+I29+K29</f>
        <v>6</v>
      </c>
      <c r="D31" s="21"/>
      <c r="E31" s="25"/>
      <c r="F31" s="21"/>
      <c r="G31" s="25"/>
      <c r="H31" s="21"/>
      <c r="I31" s="25"/>
      <c r="J31" s="21"/>
      <c r="K31" s="24"/>
    </row>
    <row r="34" spans="1:11" x14ac:dyDescent="0.2">
      <c r="A34" s="2" t="s">
        <v>227</v>
      </c>
      <c r="B34" s="3" t="s">
        <v>1</v>
      </c>
      <c r="C34" s="4"/>
      <c r="D34" s="5"/>
      <c r="E34" s="4"/>
      <c r="F34" s="5"/>
      <c r="G34" s="4"/>
      <c r="H34" s="5"/>
      <c r="I34" s="4"/>
      <c r="J34" s="5"/>
      <c r="K34" s="6"/>
    </row>
    <row r="35" spans="1:11" x14ac:dyDescent="0.2">
      <c r="A35" s="26"/>
      <c r="B35" s="12" t="s">
        <v>2</v>
      </c>
      <c r="C35" s="8" t="s">
        <v>3</v>
      </c>
      <c r="D35" s="12" t="s">
        <v>4</v>
      </c>
      <c r="E35" s="8" t="s">
        <v>3</v>
      </c>
      <c r="F35" s="12" t="s">
        <v>5</v>
      </c>
      <c r="G35" s="8" t="s">
        <v>3</v>
      </c>
      <c r="H35" s="12" t="s">
        <v>355</v>
      </c>
      <c r="I35" s="8" t="s">
        <v>3</v>
      </c>
      <c r="J35" s="12" t="s">
        <v>49</v>
      </c>
      <c r="K35" s="8" t="s">
        <v>3</v>
      </c>
    </row>
    <row r="36" spans="1:11" x14ac:dyDescent="0.2">
      <c r="A36" s="7"/>
      <c r="B36" s="9"/>
      <c r="C36" s="8"/>
      <c r="D36" s="9" t="s">
        <v>367</v>
      </c>
      <c r="E36" s="8">
        <v>1</v>
      </c>
      <c r="F36" s="9" t="s">
        <v>368</v>
      </c>
      <c r="G36" s="8">
        <v>2</v>
      </c>
      <c r="H36" s="9" t="s">
        <v>228</v>
      </c>
      <c r="I36" s="8">
        <v>1</v>
      </c>
      <c r="J36" s="9" t="s">
        <v>374</v>
      </c>
      <c r="K36" s="8">
        <v>1</v>
      </c>
    </row>
    <row r="37" spans="1:11" x14ac:dyDescent="0.2">
      <c r="A37" s="7"/>
      <c r="B37" s="9"/>
      <c r="C37" s="8"/>
      <c r="D37" s="9" t="s">
        <v>373</v>
      </c>
      <c r="E37" s="8">
        <v>1</v>
      </c>
      <c r="F37" s="9" t="s">
        <v>229</v>
      </c>
      <c r="G37" s="8">
        <v>2</v>
      </c>
      <c r="H37" s="9" t="s">
        <v>369</v>
      </c>
      <c r="I37" s="8">
        <v>1</v>
      </c>
      <c r="J37" s="9" t="s">
        <v>375</v>
      </c>
      <c r="K37" s="8">
        <v>1</v>
      </c>
    </row>
    <row r="38" spans="1:11" x14ac:dyDescent="0.2">
      <c r="A38" s="7"/>
      <c r="B38" s="9"/>
      <c r="C38" s="8"/>
      <c r="D38" s="9"/>
      <c r="E38" s="8"/>
      <c r="F38" s="9" t="s">
        <v>230</v>
      </c>
      <c r="G38" s="8">
        <v>1</v>
      </c>
      <c r="H38" s="9" t="s">
        <v>370</v>
      </c>
      <c r="I38" s="8">
        <v>1</v>
      </c>
      <c r="J38" s="9" t="s">
        <v>376</v>
      </c>
      <c r="K38" s="8">
        <v>1</v>
      </c>
    </row>
    <row r="39" spans="1:11" x14ac:dyDescent="0.2">
      <c r="A39" s="7"/>
      <c r="B39" s="9"/>
      <c r="C39" s="8"/>
      <c r="D39" s="9"/>
      <c r="E39" s="8"/>
      <c r="F39" s="9" t="s">
        <v>231</v>
      </c>
      <c r="G39" s="8">
        <v>1</v>
      </c>
      <c r="H39" s="9" t="s">
        <v>371</v>
      </c>
      <c r="I39" s="8">
        <v>1</v>
      </c>
      <c r="J39" s="9" t="s">
        <v>377</v>
      </c>
      <c r="K39" s="8">
        <v>1</v>
      </c>
    </row>
    <row r="40" spans="1:11" x14ac:dyDescent="0.2">
      <c r="A40" s="7"/>
      <c r="B40" s="9"/>
      <c r="C40" s="8"/>
      <c r="D40" s="9"/>
      <c r="E40" s="8"/>
      <c r="F40" s="9" t="s">
        <v>607</v>
      </c>
      <c r="G40" s="8">
        <v>2</v>
      </c>
      <c r="H40" s="9" t="s">
        <v>372</v>
      </c>
      <c r="I40" s="8">
        <v>2</v>
      </c>
      <c r="J40" s="9" t="s">
        <v>379</v>
      </c>
      <c r="K40" s="8">
        <v>1</v>
      </c>
    </row>
    <row r="41" spans="1:11" x14ac:dyDescent="0.2">
      <c r="A41" s="7"/>
      <c r="B41" s="9"/>
      <c r="C41" s="8"/>
      <c r="D41" s="9"/>
      <c r="E41" s="8"/>
      <c r="F41" s="9" t="s">
        <v>584</v>
      </c>
      <c r="G41" s="8">
        <v>10</v>
      </c>
      <c r="H41" s="9"/>
      <c r="I41" s="8"/>
      <c r="J41" s="9" t="s">
        <v>380</v>
      </c>
      <c r="K41" s="8">
        <v>1</v>
      </c>
    </row>
    <row r="42" spans="1:11" x14ac:dyDescent="0.2">
      <c r="A42" s="7"/>
      <c r="B42" s="9"/>
      <c r="C42" s="8"/>
      <c r="D42" s="9"/>
      <c r="E42" s="8"/>
      <c r="F42" s="9" t="s">
        <v>611</v>
      </c>
      <c r="G42" s="8">
        <v>2</v>
      </c>
      <c r="H42" s="9"/>
      <c r="I42" s="8"/>
      <c r="J42" s="9" t="s">
        <v>378</v>
      </c>
      <c r="K42" s="8">
        <v>1</v>
      </c>
    </row>
    <row r="43" spans="1:11" x14ac:dyDescent="0.2">
      <c r="A43" s="10"/>
      <c r="B43" s="9"/>
      <c r="C43" s="8"/>
      <c r="D43" s="9"/>
      <c r="E43" s="8"/>
      <c r="F43" s="9"/>
      <c r="G43" s="8"/>
      <c r="J43" s="9" t="s">
        <v>606</v>
      </c>
      <c r="K43" s="8">
        <v>1</v>
      </c>
    </row>
    <row r="44" spans="1:11" x14ac:dyDescent="0.2">
      <c r="A44" s="11" t="s">
        <v>48</v>
      </c>
      <c r="B44" s="12"/>
      <c r="C44" s="12">
        <f>SUM(C36:C43)</f>
        <v>0</v>
      </c>
      <c r="D44" s="12"/>
      <c r="E44" s="12">
        <f>SUM(E36:E43)</f>
        <v>2</v>
      </c>
      <c r="F44" s="12"/>
      <c r="G44" s="12">
        <f>SUM(G36:G43)</f>
        <v>20</v>
      </c>
      <c r="H44" s="12"/>
      <c r="I44" s="12">
        <f>SUM(I36:I42)</f>
        <v>6</v>
      </c>
      <c r="J44" s="12"/>
      <c r="K44" s="12">
        <f>SUM(K36:K43)</f>
        <v>8</v>
      </c>
    </row>
    <row r="45" spans="1:11" x14ac:dyDescent="0.2">
      <c r="A45" s="16"/>
      <c r="B45" s="17"/>
      <c r="C45" s="23"/>
      <c r="D45" s="17"/>
      <c r="E45" s="23"/>
      <c r="F45" s="17"/>
      <c r="G45" s="23"/>
      <c r="H45" s="17"/>
      <c r="I45" s="23"/>
      <c r="J45" s="17"/>
      <c r="K45" s="18"/>
    </row>
    <row r="46" spans="1:11" x14ac:dyDescent="0.2">
      <c r="A46" s="75" t="s">
        <v>232</v>
      </c>
      <c r="B46" s="76"/>
      <c r="C46" s="77">
        <f>C44+E44+G44+I44+K44</f>
        <v>36</v>
      </c>
      <c r="D46" s="21"/>
      <c r="E46" s="25"/>
      <c r="F46" s="21"/>
      <c r="G46" s="25"/>
      <c r="H46" s="21"/>
      <c r="I46" s="25"/>
      <c r="J46" s="21"/>
      <c r="K46" s="24"/>
    </row>
  </sheetData>
  <pageMargins left="0.23622047244094491" right="0.23622047244094491" top="0.15748031496062992" bottom="0.35433070866141736" header="0.31496062992125984" footer="0.31496062992125984"/>
  <pageSetup paperSize="9" fitToHeight="0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5:K42"/>
  <sheetViews>
    <sheetView zoomScale="80" zoomScaleNormal="80" workbookViewId="0">
      <selection activeCell="A17" sqref="A17"/>
    </sheetView>
  </sheetViews>
  <sheetFormatPr defaultColWidth="11.7109375" defaultRowHeight="12.75" x14ac:dyDescent="0.2"/>
  <cols>
    <col min="1" max="1" width="22" customWidth="1"/>
    <col min="2" max="2" width="17.42578125" customWidth="1"/>
    <col min="3" max="3" width="4.5703125" customWidth="1"/>
    <col min="4" max="4" width="16.5703125" customWidth="1"/>
    <col min="5" max="5" width="4.42578125" customWidth="1"/>
    <col min="6" max="6" width="23.42578125" customWidth="1"/>
    <col min="7" max="7" width="4.42578125" customWidth="1"/>
    <col min="8" max="8" width="32.7109375" customWidth="1"/>
    <col min="9" max="9" width="5.140625" style="1" customWidth="1"/>
    <col min="10" max="10" width="22.7109375" customWidth="1"/>
    <col min="11" max="11" width="4.7109375" customWidth="1"/>
  </cols>
  <sheetData>
    <row r="5" spans="1:11" x14ac:dyDescent="0.2">
      <c r="A5" s="2" t="s">
        <v>233</v>
      </c>
      <c r="B5" s="3" t="s">
        <v>1</v>
      </c>
      <c r="C5" s="4"/>
      <c r="D5" s="5"/>
      <c r="E5" s="4"/>
      <c r="F5" s="5"/>
      <c r="G5" s="4"/>
      <c r="H5" s="5"/>
      <c r="I5" s="4"/>
      <c r="J5" s="5"/>
      <c r="K5" s="6"/>
    </row>
    <row r="6" spans="1:11" x14ac:dyDescent="0.2">
      <c r="A6" s="26" t="s">
        <v>246</v>
      </c>
      <c r="B6" s="12" t="s">
        <v>2</v>
      </c>
      <c r="C6" s="8" t="s">
        <v>3</v>
      </c>
      <c r="D6" s="12" t="s">
        <v>4</v>
      </c>
      <c r="E6" s="8" t="s">
        <v>3</v>
      </c>
      <c r="F6" s="12" t="s">
        <v>5</v>
      </c>
      <c r="G6" s="8" t="s">
        <v>3</v>
      </c>
      <c r="H6" s="12" t="s">
        <v>601</v>
      </c>
      <c r="I6" s="8" t="s">
        <v>3</v>
      </c>
      <c r="J6" s="12" t="s">
        <v>49</v>
      </c>
      <c r="K6" s="8" t="s">
        <v>3</v>
      </c>
    </row>
    <row r="7" spans="1:11" x14ac:dyDescent="0.2">
      <c r="A7" s="7"/>
      <c r="B7" s="9"/>
      <c r="C7" s="8"/>
      <c r="D7" s="9"/>
      <c r="E7" s="8"/>
      <c r="F7" s="9" t="s">
        <v>350</v>
      </c>
      <c r="G7" s="8">
        <v>1</v>
      </c>
      <c r="H7" s="9" t="s">
        <v>248</v>
      </c>
      <c r="I7" s="8">
        <v>4</v>
      </c>
      <c r="J7" s="9" t="s">
        <v>353</v>
      </c>
      <c r="K7" s="8">
        <v>1</v>
      </c>
    </row>
    <row r="8" spans="1:11" x14ac:dyDescent="0.2">
      <c r="A8" s="7"/>
      <c r="B8" s="9"/>
      <c r="C8" s="8"/>
      <c r="D8" s="9"/>
      <c r="E8" s="8"/>
      <c r="F8" s="9" t="s">
        <v>351</v>
      </c>
      <c r="G8" s="8">
        <v>1</v>
      </c>
      <c r="H8" s="9"/>
      <c r="I8" s="8"/>
      <c r="J8" s="9"/>
      <c r="K8" s="9"/>
    </row>
    <row r="9" spans="1:11" x14ac:dyDescent="0.2">
      <c r="A9" s="7"/>
      <c r="B9" s="9"/>
      <c r="C9" s="8"/>
      <c r="D9" s="9"/>
      <c r="E9" s="8"/>
      <c r="F9" s="9" t="s">
        <v>504</v>
      </c>
      <c r="G9" s="8">
        <v>4</v>
      </c>
      <c r="H9" s="9" t="s">
        <v>352</v>
      </c>
      <c r="I9" s="8">
        <v>2</v>
      </c>
      <c r="J9" s="9"/>
      <c r="K9" s="9"/>
    </row>
    <row r="10" spans="1:11" x14ac:dyDescent="0.2">
      <c r="A10" s="7"/>
      <c r="B10" s="9"/>
      <c r="C10" s="8"/>
      <c r="D10" s="9"/>
      <c r="E10" s="8"/>
      <c r="H10" s="9"/>
      <c r="I10" s="8"/>
      <c r="J10" s="9"/>
      <c r="K10" s="9"/>
    </row>
    <row r="11" spans="1:11" x14ac:dyDescent="0.2">
      <c r="A11" s="7"/>
      <c r="B11" s="9"/>
      <c r="C11" s="8"/>
      <c r="D11" s="9"/>
      <c r="E11" s="8"/>
      <c r="F11" s="9"/>
      <c r="G11" s="8"/>
      <c r="H11" s="9"/>
      <c r="I11" s="8"/>
      <c r="J11" s="9"/>
      <c r="K11" s="9"/>
    </row>
    <row r="12" spans="1:11" x14ac:dyDescent="0.2">
      <c r="A12" s="7"/>
      <c r="B12" s="9"/>
      <c r="C12" s="8"/>
      <c r="D12" s="9"/>
      <c r="E12" s="8"/>
      <c r="H12" s="9"/>
      <c r="I12" s="8"/>
      <c r="J12" s="9"/>
      <c r="K12" s="9"/>
    </row>
    <row r="13" spans="1:11" x14ac:dyDescent="0.2">
      <c r="A13" s="10"/>
      <c r="B13" s="9"/>
      <c r="C13" s="8"/>
      <c r="D13" s="9"/>
      <c r="E13" s="8"/>
      <c r="F13" s="9"/>
      <c r="G13" s="8"/>
      <c r="H13" s="9"/>
      <c r="I13" s="8"/>
      <c r="J13" s="9"/>
      <c r="K13" s="9"/>
    </row>
    <row r="14" spans="1:11" x14ac:dyDescent="0.2">
      <c r="A14" s="11" t="s">
        <v>48</v>
      </c>
      <c r="B14" s="12"/>
      <c r="C14" s="12">
        <f>SUM(C6:C13)</f>
        <v>0</v>
      </c>
      <c r="D14" s="12"/>
      <c r="E14" s="12">
        <f>SUM(E6:E13)</f>
        <v>0</v>
      </c>
      <c r="F14" s="12"/>
      <c r="G14" s="12">
        <f>SUM(G6:G13)</f>
        <v>6</v>
      </c>
      <c r="H14" s="12"/>
      <c r="I14" s="12">
        <f>SUM(I6:I13)</f>
        <v>6</v>
      </c>
      <c r="J14" s="12"/>
      <c r="K14" s="12">
        <f>SUM(K6:K13)</f>
        <v>1</v>
      </c>
    </row>
    <row r="15" spans="1:11" x14ac:dyDescent="0.2">
      <c r="A15" s="16"/>
      <c r="B15" s="17"/>
      <c r="C15" s="23"/>
      <c r="D15" s="17"/>
      <c r="E15" s="23"/>
      <c r="F15" s="17"/>
      <c r="G15" s="17"/>
      <c r="H15" s="17"/>
      <c r="I15" s="23"/>
      <c r="J15" s="17"/>
      <c r="K15" s="27"/>
    </row>
    <row r="16" spans="1:11" x14ac:dyDescent="0.2">
      <c r="A16" s="75" t="s">
        <v>247</v>
      </c>
      <c r="B16" s="76"/>
      <c r="C16" s="77">
        <f>SUM(C14,E14:K14)</f>
        <v>13</v>
      </c>
      <c r="D16" s="21"/>
      <c r="E16" s="25"/>
      <c r="F16" s="21"/>
      <c r="G16" s="21"/>
      <c r="H16" s="21"/>
      <c r="I16" s="25"/>
      <c r="J16" s="21"/>
      <c r="K16" s="29"/>
    </row>
    <row r="17" spans="1:11" ht="15.75" x14ac:dyDescent="0.25">
      <c r="A17" s="30"/>
      <c r="C17" s="31"/>
      <c r="E17" s="1"/>
    </row>
    <row r="19" spans="1:11" x14ac:dyDescent="0.2">
      <c r="A19" s="2" t="s">
        <v>234</v>
      </c>
      <c r="B19" s="3" t="s">
        <v>1</v>
      </c>
      <c r="C19" s="4"/>
      <c r="D19" s="5"/>
      <c r="E19" s="4"/>
      <c r="F19" s="5"/>
      <c r="G19" s="4"/>
      <c r="H19" s="5"/>
      <c r="I19" s="4"/>
      <c r="J19" s="5"/>
      <c r="K19" s="6"/>
    </row>
    <row r="20" spans="1:11" x14ac:dyDescent="0.2">
      <c r="A20" s="26"/>
      <c r="B20" s="12" t="s">
        <v>2</v>
      </c>
      <c r="C20" s="8" t="s">
        <v>3</v>
      </c>
      <c r="D20" s="12" t="s">
        <v>4</v>
      </c>
      <c r="E20" s="8" t="s">
        <v>3</v>
      </c>
      <c r="F20" s="12" t="s">
        <v>5</v>
      </c>
      <c r="G20" s="8" t="s">
        <v>3</v>
      </c>
      <c r="H20" s="12" t="s">
        <v>355</v>
      </c>
      <c r="I20" s="8" t="s">
        <v>3</v>
      </c>
      <c r="J20" s="12" t="s">
        <v>49</v>
      </c>
      <c r="K20" s="8" t="s">
        <v>3</v>
      </c>
    </row>
    <row r="21" spans="1:11" x14ac:dyDescent="0.2">
      <c r="A21" s="7"/>
      <c r="B21" s="9"/>
      <c r="C21" s="8"/>
      <c r="D21" s="9"/>
      <c r="E21" s="8"/>
      <c r="F21" s="9" t="s">
        <v>354</v>
      </c>
      <c r="G21" s="8">
        <v>2</v>
      </c>
      <c r="H21" s="9" t="s">
        <v>356</v>
      </c>
      <c r="I21" s="8">
        <v>2</v>
      </c>
      <c r="J21" s="9" t="s">
        <v>309</v>
      </c>
      <c r="K21" s="8">
        <v>1</v>
      </c>
    </row>
    <row r="22" spans="1:11" x14ac:dyDescent="0.2">
      <c r="A22" s="7"/>
      <c r="B22" s="9"/>
      <c r="C22" s="8"/>
      <c r="D22" s="9"/>
      <c r="E22" s="8"/>
      <c r="F22" s="9" t="s">
        <v>402</v>
      </c>
      <c r="G22" s="8">
        <v>2</v>
      </c>
      <c r="H22" s="9" t="s">
        <v>357</v>
      </c>
      <c r="I22" s="8">
        <v>1</v>
      </c>
      <c r="J22" s="9"/>
      <c r="K22" s="8"/>
    </row>
    <row r="23" spans="1:11" x14ac:dyDescent="0.2">
      <c r="A23" s="7"/>
      <c r="B23" s="9"/>
      <c r="C23" s="8"/>
      <c r="D23" s="9"/>
      <c r="E23" s="8"/>
      <c r="F23" t="s">
        <v>403</v>
      </c>
      <c r="G23" s="1">
        <v>2</v>
      </c>
      <c r="J23" s="9"/>
      <c r="K23" s="9"/>
    </row>
    <row r="24" spans="1:11" x14ac:dyDescent="0.2">
      <c r="A24" s="11" t="s">
        <v>48</v>
      </c>
      <c r="B24" s="12"/>
      <c r="C24" s="12">
        <f>SUM(C20:C23)</f>
        <v>0</v>
      </c>
      <c r="D24" s="12"/>
      <c r="E24" s="12">
        <f>SUM(E20:E23)</f>
        <v>0</v>
      </c>
      <c r="F24" s="12"/>
      <c r="G24" s="12">
        <f>SUM(G21:G23)</f>
        <v>6</v>
      </c>
      <c r="H24" s="12"/>
      <c r="I24" s="12">
        <f>SUM(I20:I22)</f>
        <v>3</v>
      </c>
      <c r="J24" s="12"/>
      <c r="K24" s="12">
        <f>SUM(K20:K23)</f>
        <v>1</v>
      </c>
    </row>
    <row r="25" spans="1:11" x14ac:dyDescent="0.2">
      <c r="A25" s="16"/>
      <c r="B25" s="17"/>
      <c r="C25" s="23"/>
      <c r="D25" s="17"/>
      <c r="E25" s="23"/>
      <c r="F25" s="17"/>
      <c r="G25" s="17"/>
      <c r="H25" s="17"/>
      <c r="I25" s="23"/>
      <c r="J25" s="17"/>
      <c r="K25" s="27"/>
    </row>
    <row r="26" spans="1:11" x14ac:dyDescent="0.2">
      <c r="A26" s="75" t="s">
        <v>235</v>
      </c>
      <c r="B26" s="76"/>
      <c r="C26" s="77">
        <f>SUM(C24,E24:K24)</f>
        <v>10</v>
      </c>
      <c r="D26" s="21"/>
      <c r="E26" s="25"/>
      <c r="F26" s="21"/>
      <c r="G26" s="21"/>
      <c r="H26" s="21"/>
      <c r="I26" s="25"/>
      <c r="J26" s="21"/>
      <c r="K26" s="29"/>
    </row>
    <row r="29" spans="1:11" x14ac:dyDescent="0.2">
      <c r="A29" s="2" t="s">
        <v>236</v>
      </c>
      <c r="B29" s="3" t="s">
        <v>1</v>
      </c>
      <c r="C29" s="4"/>
      <c r="D29" s="5"/>
      <c r="E29" s="4"/>
      <c r="F29" s="5"/>
      <c r="G29" s="4"/>
      <c r="H29" s="5"/>
      <c r="I29" s="4"/>
      <c r="J29" s="5"/>
      <c r="K29" s="6"/>
    </row>
    <row r="30" spans="1:11" x14ac:dyDescent="0.2">
      <c r="A30" s="26"/>
      <c r="B30" s="12" t="s">
        <v>2</v>
      </c>
      <c r="C30" s="8" t="s">
        <v>3</v>
      </c>
      <c r="D30" s="12" t="s">
        <v>4</v>
      </c>
      <c r="E30" s="8" t="s">
        <v>3</v>
      </c>
      <c r="F30" s="12" t="s">
        <v>5</v>
      </c>
      <c r="G30" s="8" t="s">
        <v>3</v>
      </c>
      <c r="H30" s="12" t="s">
        <v>7</v>
      </c>
      <c r="I30" s="8" t="s">
        <v>3</v>
      </c>
      <c r="J30" s="12" t="s">
        <v>49</v>
      </c>
      <c r="K30" s="8" t="s">
        <v>3</v>
      </c>
    </row>
    <row r="31" spans="1:11" x14ac:dyDescent="0.2">
      <c r="A31" s="7"/>
      <c r="B31" s="9"/>
      <c r="C31" s="8"/>
      <c r="D31" s="9"/>
      <c r="E31" s="8"/>
      <c r="F31" s="9" t="s">
        <v>237</v>
      </c>
      <c r="G31" s="8">
        <v>1</v>
      </c>
      <c r="H31" s="9"/>
      <c r="I31" s="8"/>
      <c r="J31" s="9"/>
      <c r="K31" s="9"/>
    </row>
    <row r="32" spans="1:11" x14ac:dyDescent="0.2">
      <c r="A32" s="7"/>
      <c r="B32" s="9"/>
      <c r="C32" s="8"/>
      <c r="D32" s="9"/>
      <c r="E32" s="8"/>
      <c r="F32" s="9" t="s">
        <v>358</v>
      </c>
      <c r="G32" s="8">
        <v>1</v>
      </c>
      <c r="H32" s="9"/>
      <c r="I32" s="8"/>
      <c r="J32" s="9"/>
      <c r="K32" s="9"/>
    </row>
    <row r="33" spans="1:11" x14ac:dyDescent="0.2">
      <c r="A33" s="7"/>
      <c r="B33" s="9"/>
      <c r="C33" s="8"/>
      <c r="D33" s="9"/>
      <c r="E33" s="8"/>
      <c r="F33" s="9" t="s">
        <v>328</v>
      </c>
      <c r="G33" s="8">
        <v>1</v>
      </c>
      <c r="H33" s="9"/>
      <c r="I33" s="8"/>
      <c r="J33" s="9"/>
      <c r="K33" s="9"/>
    </row>
    <row r="34" spans="1:11" x14ac:dyDescent="0.2">
      <c r="A34" s="11" t="s">
        <v>48</v>
      </c>
      <c r="B34" s="12"/>
      <c r="C34" s="12">
        <f>SUM(C30:C33)</f>
        <v>0</v>
      </c>
      <c r="D34" s="12"/>
      <c r="E34" s="12">
        <f>SUM(E30:E33)</f>
        <v>0</v>
      </c>
      <c r="F34" s="12"/>
      <c r="G34" s="12">
        <f>SUM(G30:G33)</f>
        <v>3</v>
      </c>
      <c r="H34" s="12"/>
      <c r="I34" s="12">
        <f>SUM(I30:I33)</f>
        <v>0</v>
      </c>
      <c r="J34" s="12"/>
      <c r="K34" s="12">
        <f>SUM(K30:K33)</f>
        <v>0</v>
      </c>
    </row>
    <row r="35" spans="1:11" x14ac:dyDescent="0.2">
      <c r="A35" s="16"/>
      <c r="B35" s="17"/>
      <c r="C35" s="23"/>
      <c r="D35" s="17"/>
      <c r="E35" s="23"/>
      <c r="F35" s="17"/>
      <c r="G35" s="17"/>
      <c r="H35" s="17"/>
      <c r="I35" s="23"/>
      <c r="J35" s="17"/>
      <c r="K35" s="27"/>
    </row>
    <row r="36" spans="1:11" x14ac:dyDescent="0.2">
      <c r="A36" s="78" t="s">
        <v>238</v>
      </c>
      <c r="B36" s="79"/>
      <c r="C36" s="80">
        <f>SUM(C34,E34:K34)</f>
        <v>3</v>
      </c>
      <c r="D36" s="39"/>
      <c r="E36" s="40"/>
      <c r="F36" s="39"/>
      <c r="G36" s="39"/>
      <c r="H36" s="39"/>
      <c r="I36" s="40"/>
      <c r="J36" s="39"/>
      <c r="K36" s="39"/>
    </row>
    <row r="37" spans="1:11" x14ac:dyDescent="0.2">
      <c r="A37" s="39"/>
      <c r="B37" s="39"/>
      <c r="C37" s="39"/>
      <c r="D37" s="39"/>
      <c r="E37" s="39"/>
      <c r="F37" s="39"/>
      <c r="G37" s="39"/>
      <c r="H37" s="39"/>
      <c r="I37" s="40"/>
      <c r="J37" s="39"/>
      <c r="K37" s="39"/>
    </row>
    <row r="38" spans="1:11" x14ac:dyDescent="0.2">
      <c r="A38" s="38" t="s">
        <v>342</v>
      </c>
      <c r="B38" s="38" t="s">
        <v>345</v>
      </c>
      <c r="C38" s="39" t="s">
        <v>3</v>
      </c>
      <c r="D38" s="38" t="s">
        <v>346</v>
      </c>
      <c r="E38" s="39" t="s">
        <v>3</v>
      </c>
      <c r="F38" s="38" t="s">
        <v>5</v>
      </c>
      <c r="G38" s="39" t="s">
        <v>3</v>
      </c>
      <c r="H38" s="38" t="s">
        <v>7</v>
      </c>
      <c r="I38" s="40" t="s">
        <v>3</v>
      </c>
      <c r="J38" s="38" t="s">
        <v>49</v>
      </c>
      <c r="K38" s="39" t="s">
        <v>3</v>
      </c>
    </row>
    <row r="39" spans="1:11" x14ac:dyDescent="0.2">
      <c r="A39" s="39"/>
      <c r="B39" s="39"/>
      <c r="C39" s="39"/>
      <c r="D39" s="39"/>
      <c r="E39" s="39"/>
      <c r="F39" s="39" t="s">
        <v>343</v>
      </c>
      <c r="G39" s="39">
        <v>1</v>
      </c>
      <c r="H39" s="39"/>
      <c r="I39" s="40"/>
      <c r="J39" s="39"/>
      <c r="K39" s="39"/>
    </row>
    <row r="40" spans="1:11" x14ac:dyDescent="0.2">
      <c r="A40" s="39"/>
      <c r="B40" s="39"/>
      <c r="C40" s="39"/>
      <c r="D40" s="39"/>
      <c r="E40" s="39"/>
      <c r="F40" s="39"/>
      <c r="G40" s="39"/>
      <c r="H40" s="39"/>
      <c r="I40" s="40"/>
      <c r="J40" s="39"/>
      <c r="K40" s="39"/>
    </row>
    <row r="41" spans="1:11" x14ac:dyDescent="0.2">
      <c r="A41" s="39"/>
      <c r="B41" s="39"/>
      <c r="C41" s="39"/>
      <c r="D41" s="39"/>
      <c r="E41" s="39"/>
      <c r="F41" s="39"/>
      <c r="G41" s="39">
        <v>1</v>
      </c>
      <c r="H41" s="39"/>
      <c r="I41" s="40"/>
      <c r="J41" s="39"/>
      <c r="K41" s="39"/>
    </row>
    <row r="42" spans="1:11" x14ac:dyDescent="0.2">
      <c r="A42" s="78" t="s">
        <v>344</v>
      </c>
      <c r="B42" s="78"/>
      <c r="C42" s="80">
        <v>1</v>
      </c>
      <c r="D42" s="39"/>
      <c r="E42" s="39"/>
      <c r="F42" s="39"/>
      <c r="G42" s="38"/>
      <c r="H42" s="39"/>
      <c r="I42" s="40"/>
      <c r="J42" s="39"/>
      <c r="K42" s="39"/>
    </row>
  </sheetData>
  <pageMargins left="0.23622047244094491" right="0.23622047244094491" top="0.15748031496062992" bottom="0.35433070866141736" header="0.31496062992125984" footer="0.31496062992125984"/>
  <pageSetup paperSize="9" fitToHeight="0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09"/>
  <sheetViews>
    <sheetView zoomScale="90" zoomScaleNormal="90" workbookViewId="0">
      <selection sqref="A1:E1"/>
    </sheetView>
  </sheetViews>
  <sheetFormatPr defaultColWidth="11.7109375" defaultRowHeight="12.75" x14ac:dyDescent="0.2"/>
  <cols>
    <col min="1" max="1" width="21.7109375" style="1" bestFit="1" customWidth="1"/>
    <col min="2" max="2" width="29.7109375" style="1" bestFit="1" customWidth="1"/>
    <col min="3" max="3" width="42.7109375" customWidth="1"/>
    <col min="4" max="4" width="6.7109375" style="1" customWidth="1"/>
    <col min="5" max="5" width="30.7109375" customWidth="1"/>
  </cols>
  <sheetData>
    <row r="1" spans="1:5" s="67" customFormat="1" ht="24" customHeight="1" x14ac:dyDescent="0.2">
      <c r="A1" s="97" t="s">
        <v>652</v>
      </c>
      <c r="B1" s="97"/>
      <c r="C1" s="97"/>
      <c r="D1" s="97"/>
      <c r="E1" s="97"/>
    </row>
    <row r="3" spans="1:5" x14ac:dyDescent="0.2">
      <c r="A3" s="90" t="s">
        <v>294</v>
      </c>
      <c r="B3" s="90" t="s">
        <v>647</v>
      </c>
      <c r="C3" s="91" t="s">
        <v>646</v>
      </c>
      <c r="D3" s="90" t="s">
        <v>295</v>
      </c>
      <c r="E3" s="90" t="s">
        <v>645</v>
      </c>
    </row>
    <row r="4" spans="1:5" x14ac:dyDescent="0.2">
      <c r="A4" s="33" t="s">
        <v>0</v>
      </c>
      <c r="B4" s="33"/>
      <c r="C4" s="32" t="s">
        <v>8</v>
      </c>
      <c r="D4" s="33">
        <v>1</v>
      </c>
      <c r="E4" s="33" t="s">
        <v>2</v>
      </c>
    </row>
    <row r="5" spans="1:5" x14ac:dyDescent="0.2">
      <c r="A5" s="33" t="s">
        <v>0</v>
      </c>
      <c r="B5" s="33"/>
      <c r="C5" s="32" t="s">
        <v>13</v>
      </c>
      <c r="D5" s="33">
        <v>1</v>
      </c>
      <c r="E5" s="33" t="s">
        <v>2</v>
      </c>
    </row>
    <row r="6" spans="1:5" x14ac:dyDescent="0.2">
      <c r="A6" s="33" t="s">
        <v>0</v>
      </c>
      <c r="B6" s="33"/>
      <c r="C6" s="32" t="s">
        <v>18</v>
      </c>
      <c r="D6" s="33">
        <v>1</v>
      </c>
      <c r="E6" s="33" t="s">
        <v>2</v>
      </c>
    </row>
    <row r="7" spans="1:5" x14ac:dyDescent="0.2">
      <c r="A7" s="33" t="s">
        <v>0</v>
      </c>
      <c r="B7" s="33"/>
      <c r="C7" s="32" t="s">
        <v>22</v>
      </c>
      <c r="D7" s="33">
        <v>1</v>
      </c>
      <c r="E7" s="33" t="s">
        <v>2</v>
      </c>
    </row>
    <row r="8" spans="1:5" x14ac:dyDescent="0.2">
      <c r="A8" s="33" t="s">
        <v>0</v>
      </c>
      <c r="B8" s="33"/>
      <c r="C8" s="32" t="s">
        <v>580</v>
      </c>
      <c r="D8" s="33">
        <v>1</v>
      </c>
      <c r="E8" s="33" t="s">
        <v>2</v>
      </c>
    </row>
    <row r="9" spans="1:5" x14ac:dyDescent="0.2">
      <c r="A9" s="33" t="s">
        <v>0</v>
      </c>
      <c r="B9" s="33"/>
      <c r="C9" s="32" t="s">
        <v>47</v>
      </c>
      <c r="D9" s="33">
        <v>1</v>
      </c>
      <c r="E9" s="33" t="s">
        <v>2</v>
      </c>
    </row>
    <row r="10" spans="1:5" x14ac:dyDescent="0.2">
      <c r="A10" s="33" t="s">
        <v>0</v>
      </c>
      <c r="B10" s="33"/>
      <c r="C10" s="32" t="s">
        <v>579</v>
      </c>
      <c r="D10" s="33">
        <v>1</v>
      </c>
      <c r="E10" s="33" t="s">
        <v>2</v>
      </c>
    </row>
    <row r="11" spans="1:5" x14ac:dyDescent="0.2">
      <c r="A11" s="33" t="s">
        <v>0</v>
      </c>
      <c r="B11" s="33"/>
      <c r="C11" s="32" t="s">
        <v>37</v>
      </c>
      <c r="D11" s="33">
        <v>1</v>
      </c>
      <c r="E11" s="33" t="s">
        <v>2</v>
      </c>
    </row>
    <row r="12" spans="1:5" x14ac:dyDescent="0.2">
      <c r="A12" s="33" t="s">
        <v>0</v>
      </c>
      <c r="B12" s="33"/>
      <c r="C12" s="32" t="s">
        <v>41</v>
      </c>
      <c r="D12" s="33">
        <v>1</v>
      </c>
      <c r="E12" s="33" t="s">
        <v>2</v>
      </c>
    </row>
    <row r="13" spans="1:5" x14ac:dyDescent="0.2">
      <c r="A13" s="33" t="s">
        <v>0</v>
      </c>
      <c r="B13" s="33"/>
      <c r="C13" s="32" t="s">
        <v>44</v>
      </c>
      <c r="D13" s="33">
        <v>1</v>
      </c>
      <c r="E13" s="33" t="s">
        <v>2</v>
      </c>
    </row>
    <row r="14" spans="1:5" x14ac:dyDescent="0.2">
      <c r="A14" s="33" t="s">
        <v>0</v>
      </c>
      <c r="B14" s="33"/>
      <c r="C14" s="32" t="s">
        <v>583</v>
      </c>
      <c r="D14" s="33">
        <v>1</v>
      </c>
      <c r="E14" s="33" t="s">
        <v>2</v>
      </c>
    </row>
    <row r="15" spans="1:5" x14ac:dyDescent="0.2">
      <c r="A15" s="33" t="s">
        <v>0</v>
      </c>
      <c r="B15" s="33"/>
      <c r="C15" s="32" t="s">
        <v>46</v>
      </c>
      <c r="D15" s="33">
        <v>1</v>
      </c>
      <c r="E15" s="33" t="s">
        <v>2</v>
      </c>
    </row>
    <row r="16" spans="1:5" x14ac:dyDescent="0.2">
      <c r="A16" s="33" t="s">
        <v>0</v>
      </c>
      <c r="B16" s="33"/>
      <c r="C16" s="32" t="s">
        <v>581</v>
      </c>
      <c r="D16" s="33">
        <v>1</v>
      </c>
      <c r="E16" s="33" t="s">
        <v>4</v>
      </c>
    </row>
    <row r="17" spans="1:5" x14ac:dyDescent="0.2">
      <c r="A17" s="33" t="s">
        <v>0</v>
      </c>
      <c r="B17" s="33"/>
      <c r="C17" s="32" t="s">
        <v>14</v>
      </c>
      <c r="D17" s="33">
        <v>1</v>
      </c>
      <c r="E17" s="33" t="s">
        <v>4</v>
      </c>
    </row>
    <row r="18" spans="1:5" x14ac:dyDescent="0.2">
      <c r="A18" s="33" t="s">
        <v>0</v>
      </c>
      <c r="B18" s="33"/>
      <c r="C18" s="32" t="s">
        <v>311</v>
      </c>
      <c r="D18" s="33">
        <v>1</v>
      </c>
      <c r="E18" s="33" t="s">
        <v>4</v>
      </c>
    </row>
    <row r="19" spans="1:5" x14ac:dyDescent="0.2">
      <c r="A19" s="33" t="s">
        <v>0</v>
      </c>
      <c r="B19" s="33"/>
      <c r="C19" s="32" t="s">
        <v>320</v>
      </c>
      <c r="D19" s="33">
        <v>2</v>
      </c>
      <c r="E19" s="33" t="s">
        <v>4</v>
      </c>
    </row>
    <row r="20" spans="1:5" x14ac:dyDescent="0.2">
      <c r="A20" s="33" t="s">
        <v>0</v>
      </c>
      <c r="B20" s="33"/>
      <c r="C20" s="32" t="s">
        <v>25</v>
      </c>
      <c r="D20" s="33">
        <v>2</v>
      </c>
      <c r="E20" s="33" t="s">
        <v>4</v>
      </c>
    </row>
    <row r="21" spans="1:5" x14ac:dyDescent="0.2">
      <c r="A21" s="33" t="s">
        <v>0</v>
      </c>
      <c r="B21" s="33"/>
      <c r="C21" s="32" t="s">
        <v>28</v>
      </c>
      <c r="D21" s="33">
        <v>1</v>
      </c>
      <c r="E21" s="33" t="s">
        <v>4</v>
      </c>
    </row>
    <row r="22" spans="1:5" x14ac:dyDescent="0.2">
      <c r="A22" s="33" t="s">
        <v>0</v>
      </c>
      <c r="B22" s="33"/>
      <c r="C22" s="32" t="s">
        <v>31</v>
      </c>
      <c r="D22" s="33">
        <v>1</v>
      </c>
      <c r="E22" s="33" t="s">
        <v>4</v>
      </c>
    </row>
    <row r="23" spans="1:5" x14ac:dyDescent="0.2">
      <c r="A23" s="33" t="s">
        <v>0</v>
      </c>
      <c r="B23" s="33"/>
      <c r="C23" s="32" t="s">
        <v>322</v>
      </c>
      <c r="D23" s="33">
        <v>4</v>
      </c>
      <c r="E23" s="33" t="s">
        <v>4</v>
      </c>
    </row>
    <row r="24" spans="1:5" x14ac:dyDescent="0.2">
      <c r="A24" s="33" t="s">
        <v>0</v>
      </c>
      <c r="B24" s="33"/>
      <c r="C24" s="32" t="s">
        <v>35</v>
      </c>
      <c r="D24" s="33">
        <v>1</v>
      </c>
      <c r="E24" s="33" t="s">
        <v>4</v>
      </c>
    </row>
    <row r="25" spans="1:5" x14ac:dyDescent="0.2">
      <c r="A25" s="33" t="s">
        <v>0</v>
      </c>
      <c r="B25" s="33"/>
      <c r="C25" s="32" t="s">
        <v>582</v>
      </c>
      <c r="D25" s="33">
        <v>2</v>
      </c>
      <c r="E25" s="33" t="s">
        <v>4</v>
      </c>
    </row>
    <row r="26" spans="1:5" x14ac:dyDescent="0.2">
      <c r="A26" s="33" t="s">
        <v>0</v>
      </c>
      <c r="B26" s="33"/>
      <c r="C26" s="32" t="s">
        <v>39</v>
      </c>
      <c r="D26" s="33">
        <v>1</v>
      </c>
      <c r="E26" s="33" t="s">
        <v>4</v>
      </c>
    </row>
    <row r="27" spans="1:5" x14ac:dyDescent="0.2">
      <c r="A27" s="33" t="s">
        <v>0</v>
      </c>
      <c r="B27" s="33"/>
      <c r="C27" s="32" t="s">
        <v>42</v>
      </c>
      <c r="D27" s="33">
        <v>2</v>
      </c>
      <c r="E27" s="33" t="s">
        <v>4</v>
      </c>
    </row>
    <row r="28" spans="1:5" x14ac:dyDescent="0.2">
      <c r="A28" s="33" t="s">
        <v>0</v>
      </c>
      <c r="B28" s="33"/>
      <c r="C28" s="32" t="s">
        <v>584</v>
      </c>
      <c r="D28" s="33">
        <v>2</v>
      </c>
      <c r="E28" s="33" t="s">
        <v>4</v>
      </c>
    </row>
    <row r="29" spans="1:5" x14ac:dyDescent="0.2">
      <c r="A29" s="33" t="s">
        <v>0</v>
      </c>
      <c r="B29" s="33"/>
      <c r="C29" s="32" t="s">
        <v>297</v>
      </c>
      <c r="D29" s="33">
        <v>1</v>
      </c>
      <c r="E29" s="33" t="s">
        <v>4</v>
      </c>
    </row>
    <row r="30" spans="1:5" x14ac:dyDescent="0.2">
      <c r="A30" s="33" t="s">
        <v>0</v>
      </c>
      <c r="B30" s="33"/>
      <c r="C30" s="32" t="s">
        <v>298</v>
      </c>
      <c r="D30" s="33">
        <v>1</v>
      </c>
      <c r="E30" s="33" t="s">
        <v>4</v>
      </c>
    </row>
    <row r="31" spans="1:5" x14ac:dyDescent="0.2">
      <c r="A31" s="33" t="s">
        <v>0</v>
      </c>
      <c r="B31" s="33"/>
      <c r="C31" s="32" t="s">
        <v>10</v>
      </c>
      <c r="D31" s="33">
        <v>2</v>
      </c>
      <c r="E31" s="33" t="s">
        <v>624</v>
      </c>
    </row>
    <row r="32" spans="1:5" x14ac:dyDescent="0.2">
      <c r="A32" s="33" t="s">
        <v>0</v>
      </c>
      <c r="B32" s="33"/>
      <c r="C32" s="32" t="s">
        <v>15</v>
      </c>
      <c r="D32" s="33">
        <v>3</v>
      </c>
      <c r="E32" s="33" t="s">
        <v>624</v>
      </c>
    </row>
    <row r="33" spans="1:5" x14ac:dyDescent="0.2">
      <c r="A33" s="33" t="s">
        <v>0</v>
      </c>
      <c r="B33" s="33"/>
      <c r="C33" s="32" t="s">
        <v>17</v>
      </c>
      <c r="D33" s="92">
        <v>2</v>
      </c>
      <c r="E33" s="33" t="s">
        <v>624</v>
      </c>
    </row>
    <row r="34" spans="1:5" x14ac:dyDescent="0.2">
      <c r="A34" s="33" t="s">
        <v>0</v>
      </c>
      <c r="B34" s="33"/>
      <c r="C34" s="32" t="s">
        <v>23</v>
      </c>
      <c r="D34" s="33">
        <v>1</v>
      </c>
      <c r="E34" s="33" t="s">
        <v>624</v>
      </c>
    </row>
    <row r="35" spans="1:5" x14ac:dyDescent="0.2">
      <c r="A35" s="33" t="s">
        <v>0</v>
      </c>
      <c r="B35" s="33"/>
      <c r="C35" s="32" t="s">
        <v>26</v>
      </c>
      <c r="D35" s="33">
        <v>2</v>
      </c>
      <c r="E35" s="33" t="s">
        <v>624</v>
      </c>
    </row>
    <row r="36" spans="1:5" x14ac:dyDescent="0.2">
      <c r="A36" s="33" t="s">
        <v>0</v>
      </c>
      <c r="B36" s="33"/>
      <c r="C36" s="32" t="s">
        <v>29</v>
      </c>
      <c r="D36" s="33">
        <v>1</v>
      </c>
      <c r="E36" s="33" t="s">
        <v>624</v>
      </c>
    </row>
    <row r="37" spans="1:5" x14ac:dyDescent="0.2">
      <c r="A37" s="33" t="s">
        <v>0</v>
      </c>
      <c r="B37" s="33"/>
      <c r="C37" s="32" t="s">
        <v>32</v>
      </c>
      <c r="D37" s="33">
        <v>4</v>
      </c>
      <c r="E37" s="33" t="s">
        <v>624</v>
      </c>
    </row>
    <row r="38" spans="1:5" x14ac:dyDescent="0.2">
      <c r="A38" s="33" t="s">
        <v>0</v>
      </c>
      <c r="B38" s="33"/>
      <c r="C38" s="32" t="s">
        <v>299</v>
      </c>
      <c r="D38" s="33">
        <v>2</v>
      </c>
      <c r="E38" s="33" t="s">
        <v>624</v>
      </c>
    </row>
    <row r="39" spans="1:5" x14ac:dyDescent="0.2">
      <c r="A39" s="33" t="s">
        <v>0</v>
      </c>
      <c r="B39" s="33"/>
      <c r="C39" s="32" t="s">
        <v>300</v>
      </c>
      <c r="D39" s="33">
        <v>2</v>
      </c>
      <c r="E39" s="33" t="s">
        <v>624</v>
      </c>
    </row>
    <row r="40" spans="1:5" x14ac:dyDescent="0.2">
      <c r="A40" s="33" t="s">
        <v>0</v>
      </c>
      <c r="B40" s="33"/>
      <c r="C40" s="32" t="s">
        <v>312</v>
      </c>
      <c r="D40" s="33">
        <v>1</v>
      </c>
      <c r="E40" s="33" t="s">
        <v>624</v>
      </c>
    </row>
    <row r="41" spans="1:5" x14ac:dyDescent="0.2">
      <c r="A41" s="33" t="s">
        <v>0</v>
      </c>
      <c r="B41" s="33"/>
      <c r="C41" s="32" t="s">
        <v>585</v>
      </c>
      <c r="D41" s="33">
        <v>1</v>
      </c>
      <c r="E41" s="33" t="s">
        <v>624</v>
      </c>
    </row>
    <row r="42" spans="1:5" x14ac:dyDescent="0.2">
      <c r="A42" s="33" t="s">
        <v>0</v>
      </c>
      <c r="B42" s="33"/>
      <c r="C42" s="32" t="s">
        <v>27</v>
      </c>
      <c r="D42" s="33">
        <v>3</v>
      </c>
      <c r="E42" s="33" t="s">
        <v>624</v>
      </c>
    </row>
    <row r="43" spans="1:5" x14ac:dyDescent="0.2">
      <c r="A43" s="33" t="s">
        <v>0</v>
      </c>
      <c r="B43" s="33"/>
      <c r="C43" s="32" t="s">
        <v>547</v>
      </c>
      <c r="D43" s="33">
        <v>1</v>
      </c>
      <c r="E43" s="33" t="s">
        <v>624</v>
      </c>
    </row>
    <row r="44" spans="1:5" x14ac:dyDescent="0.2">
      <c r="A44" s="33" t="s">
        <v>0</v>
      </c>
      <c r="B44" s="33"/>
      <c r="C44" s="32" t="s">
        <v>548</v>
      </c>
      <c r="D44" s="33">
        <v>1</v>
      </c>
      <c r="E44" s="33" t="s">
        <v>624</v>
      </c>
    </row>
    <row r="45" spans="1:5" x14ac:dyDescent="0.2">
      <c r="A45" s="33" t="s">
        <v>0</v>
      </c>
      <c r="B45" s="33"/>
      <c r="C45" s="32" t="s">
        <v>588</v>
      </c>
      <c r="D45" s="33">
        <v>1</v>
      </c>
      <c r="E45" s="33" t="s">
        <v>624</v>
      </c>
    </row>
    <row r="46" spans="1:5" x14ac:dyDescent="0.2">
      <c r="A46" s="33" t="s">
        <v>0</v>
      </c>
      <c r="B46" s="33"/>
      <c r="C46" s="32" t="s">
        <v>589</v>
      </c>
      <c r="D46" s="33">
        <v>1</v>
      </c>
      <c r="E46" s="33" t="s">
        <v>624</v>
      </c>
    </row>
    <row r="47" spans="1:5" x14ac:dyDescent="0.2">
      <c r="A47" s="33" t="s">
        <v>0</v>
      </c>
      <c r="B47" s="33"/>
      <c r="C47" s="32" t="s">
        <v>590</v>
      </c>
      <c r="D47" s="33">
        <v>1</v>
      </c>
      <c r="E47" s="33" t="s">
        <v>624</v>
      </c>
    </row>
    <row r="48" spans="1:5" x14ac:dyDescent="0.2">
      <c r="A48" s="33" t="s">
        <v>0</v>
      </c>
      <c r="B48" s="33"/>
      <c r="C48" s="32" t="s">
        <v>587</v>
      </c>
      <c r="D48" s="33">
        <v>1</v>
      </c>
      <c r="E48" s="33" t="s">
        <v>624</v>
      </c>
    </row>
    <row r="49" spans="1:5" x14ac:dyDescent="0.2">
      <c r="A49" s="33" t="s">
        <v>0</v>
      </c>
      <c r="B49" s="33"/>
      <c r="C49" s="32" t="s">
        <v>591</v>
      </c>
      <c r="D49" s="33">
        <v>1</v>
      </c>
      <c r="E49" s="33" t="s">
        <v>624</v>
      </c>
    </row>
    <row r="50" spans="1:5" x14ac:dyDescent="0.2">
      <c r="A50" s="33" t="s">
        <v>0</v>
      </c>
      <c r="B50" s="33"/>
      <c r="C50" s="32" t="s">
        <v>586</v>
      </c>
      <c r="D50" s="33">
        <v>1</v>
      </c>
      <c r="E50" s="33" t="s">
        <v>624</v>
      </c>
    </row>
    <row r="51" spans="1:5" x14ac:dyDescent="0.2">
      <c r="A51" s="33" t="s">
        <v>0</v>
      </c>
      <c r="B51" s="33"/>
      <c r="C51" s="32" t="s">
        <v>609</v>
      </c>
      <c r="D51" s="33">
        <v>1</v>
      </c>
      <c r="E51" s="33" t="s">
        <v>624</v>
      </c>
    </row>
    <row r="52" spans="1:5" x14ac:dyDescent="0.2">
      <c r="A52" s="33" t="s">
        <v>0</v>
      </c>
      <c r="B52" s="33"/>
      <c r="C52" s="32" t="s">
        <v>11</v>
      </c>
      <c r="D52" s="33">
        <v>1</v>
      </c>
      <c r="E52" s="33" t="s">
        <v>625</v>
      </c>
    </row>
    <row r="53" spans="1:5" x14ac:dyDescent="0.2">
      <c r="A53" s="33" t="s">
        <v>0</v>
      </c>
      <c r="B53" s="33"/>
      <c r="C53" s="32" t="s">
        <v>16</v>
      </c>
      <c r="D53" s="33">
        <v>2</v>
      </c>
      <c r="E53" s="33" t="s">
        <v>625</v>
      </c>
    </row>
    <row r="54" spans="1:5" x14ac:dyDescent="0.2">
      <c r="A54" s="33" t="s">
        <v>0</v>
      </c>
      <c r="B54" s="33"/>
      <c r="C54" s="32" t="s">
        <v>20</v>
      </c>
      <c r="D54" s="33">
        <v>1</v>
      </c>
      <c r="E54" s="33" t="s">
        <v>625</v>
      </c>
    </row>
    <row r="55" spans="1:5" x14ac:dyDescent="0.2">
      <c r="A55" s="33" t="s">
        <v>0</v>
      </c>
      <c r="B55" s="33"/>
      <c r="C55" s="32" t="s">
        <v>24</v>
      </c>
      <c r="D55" s="33">
        <v>1</v>
      </c>
      <c r="E55" s="33" t="s">
        <v>625</v>
      </c>
    </row>
    <row r="56" spans="1:5" x14ac:dyDescent="0.2">
      <c r="A56" s="33" t="s">
        <v>0</v>
      </c>
      <c r="B56" s="33"/>
      <c r="C56" s="32" t="s">
        <v>27</v>
      </c>
      <c r="D56" s="33">
        <v>2</v>
      </c>
      <c r="E56" s="33" t="s">
        <v>625</v>
      </c>
    </row>
    <row r="57" spans="1:5" x14ac:dyDescent="0.2">
      <c r="A57" s="33" t="s">
        <v>0</v>
      </c>
      <c r="B57" s="33"/>
      <c r="C57" s="32" t="s">
        <v>30</v>
      </c>
      <c r="D57" s="33">
        <v>4</v>
      </c>
      <c r="E57" s="33" t="s">
        <v>625</v>
      </c>
    </row>
    <row r="58" spans="1:5" x14ac:dyDescent="0.2">
      <c r="A58" s="33" t="s">
        <v>0</v>
      </c>
      <c r="B58" s="33"/>
      <c r="C58" s="32" t="s">
        <v>33</v>
      </c>
      <c r="D58" s="33">
        <v>5</v>
      </c>
      <c r="E58" s="33" t="s">
        <v>625</v>
      </c>
    </row>
    <row r="59" spans="1:5" x14ac:dyDescent="0.2">
      <c r="A59" s="33" t="s">
        <v>0</v>
      </c>
      <c r="B59" s="33"/>
      <c r="C59" s="32" t="s">
        <v>34</v>
      </c>
      <c r="D59" s="33">
        <v>2</v>
      </c>
      <c r="E59" s="33" t="s">
        <v>625</v>
      </c>
    </row>
    <row r="60" spans="1:5" x14ac:dyDescent="0.2">
      <c r="A60" s="33" t="s">
        <v>0</v>
      </c>
      <c r="B60" s="33"/>
      <c r="C60" s="32" t="s">
        <v>36</v>
      </c>
      <c r="D60" s="33">
        <v>1</v>
      </c>
      <c r="E60" s="33" t="s">
        <v>625</v>
      </c>
    </row>
    <row r="61" spans="1:5" x14ac:dyDescent="0.2">
      <c r="A61" s="33" t="s">
        <v>0</v>
      </c>
      <c r="B61" s="33"/>
      <c r="C61" s="32" t="s">
        <v>38</v>
      </c>
      <c r="D61" s="33">
        <v>1</v>
      </c>
      <c r="E61" s="33" t="s">
        <v>625</v>
      </c>
    </row>
    <row r="62" spans="1:5" x14ac:dyDescent="0.2">
      <c r="A62" s="33" t="s">
        <v>0</v>
      </c>
      <c r="B62" s="33"/>
      <c r="C62" s="32" t="s">
        <v>40</v>
      </c>
      <c r="D62" s="33">
        <v>1</v>
      </c>
      <c r="E62" s="33" t="s">
        <v>625</v>
      </c>
    </row>
    <row r="63" spans="1:5" x14ac:dyDescent="0.2">
      <c r="A63" s="33" t="s">
        <v>0</v>
      </c>
      <c r="B63" s="33"/>
      <c r="C63" s="32" t="s">
        <v>43</v>
      </c>
      <c r="D63" s="33">
        <v>1</v>
      </c>
      <c r="E63" s="33" t="s">
        <v>625</v>
      </c>
    </row>
    <row r="64" spans="1:5" x14ac:dyDescent="0.2">
      <c r="A64" s="33" t="s">
        <v>0</v>
      </c>
      <c r="B64" s="33"/>
      <c r="C64" s="32" t="s">
        <v>45</v>
      </c>
      <c r="D64" s="33">
        <v>1</v>
      </c>
      <c r="E64" s="33" t="s">
        <v>625</v>
      </c>
    </row>
    <row r="65" spans="1:5" x14ac:dyDescent="0.2">
      <c r="A65" s="33" t="s">
        <v>0</v>
      </c>
      <c r="B65" s="33"/>
      <c r="C65" s="32" t="s">
        <v>301</v>
      </c>
      <c r="D65" s="33">
        <v>2</v>
      </c>
      <c r="E65" s="33" t="s">
        <v>625</v>
      </c>
    </row>
    <row r="66" spans="1:5" x14ac:dyDescent="0.2">
      <c r="A66" s="33" t="s">
        <v>0</v>
      </c>
      <c r="B66" s="33"/>
      <c r="C66" s="32" t="s">
        <v>299</v>
      </c>
      <c r="D66" s="33">
        <v>3</v>
      </c>
      <c r="E66" s="33" t="s">
        <v>625</v>
      </c>
    </row>
    <row r="67" spans="1:5" x14ac:dyDescent="0.2">
      <c r="A67" s="33" t="s">
        <v>0</v>
      </c>
      <c r="B67" s="33"/>
      <c r="C67" s="32" t="s">
        <v>12</v>
      </c>
      <c r="D67" s="33">
        <v>3</v>
      </c>
      <c r="E67" s="33" t="s">
        <v>626</v>
      </c>
    </row>
    <row r="68" spans="1:5" x14ac:dyDescent="0.2">
      <c r="A68" s="33" t="s">
        <v>0</v>
      </c>
      <c r="B68" s="33"/>
      <c r="C68" s="32" t="s">
        <v>323</v>
      </c>
      <c r="D68" s="33">
        <v>3</v>
      </c>
      <c r="E68" s="33" t="s">
        <v>626</v>
      </c>
    </row>
    <row r="69" spans="1:5" x14ac:dyDescent="0.2">
      <c r="A69" s="33" t="s">
        <v>0</v>
      </c>
      <c r="B69" s="33"/>
      <c r="C69" s="32" t="s">
        <v>21</v>
      </c>
      <c r="D69" s="33">
        <v>14</v>
      </c>
      <c r="E69" s="33" t="s">
        <v>626</v>
      </c>
    </row>
    <row r="70" spans="1:5" x14ac:dyDescent="0.2">
      <c r="A70" s="33" t="s">
        <v>0</v>
      </c>
      <c r="B70" s="33"/>
      <c r="C70" s="32" t="s">
        <v>592</v>
      </c>
      <c r="D70" s="33">
        <v>1</v>
      </c>
      <c r="E70" s="33" t="s">
        <v>626</v>
      </c>
    </row>
    <row r="71" spans="1:5" x14ac:dyDescent="0.2">
      <c r="A71" s="33" t="s">
        <v>0</v>
      </c>
      <c r="B71" s="33"/>
      <c r="C71" s="32" t="s">
        <v>593</v>
      </c>
      <c r="D71" s="33">
        <v>1</v>
      </c>
      <c r="E71" s="33" t="s">
        <v>626</v>
      </c>
    </row>
    <row r="72" spans="1:5" x14ac:dyDescent="0.2">
      <c r="A72" s="33" t="s">
        <v>0</v>
      </c>
      <c r="B72" s="33"/>
      <c r="C72" s="32" t="s">
        <v>19</v>
      </c>
      <c r="D72" s="33">
        <v>1</v>
      </c>
      <c r="E72" s="33" t="s">
        <v>626</v>
      </c>
    </row>
    <row r="73" spans="1:5" x14ac:dyDescent="0.2">
      <c r="A73" s="33" t="s">
        <v>0</v>
      </c>
      <c r="B73" s="33"/>
      <c r="C73" s="32" t="s">
        <v>9</v>
      </c>
      <c r="D73" s="33">
        <v>1</v>
      </c>
      <c r="E73" s="33" t="s">
        <v>626</v>
      </c>
    </row>
    <row r="74" spans="1:5" x14ac:dyDescent="0.2">
      <c r="A74" s="33" t="s">
        <v>0</v>
      </c>
      <c r="B74" s="33"/>
      <c r="C74" s="32" t="s">
        <v>594</v>
      </c>
      <c r="D74" s="33">
        <v>1</v>
      </c>
      <c r="E74" s="33" t="s">
        <v>626</v>
      </c>
    </row>
    <row r="75" spans="1:5" x14ac:dyDescent="0.2">
      <c r="A75" s="33" t="s">
        <v>0</v>
      </c>
      <c r="B75" s="33"/>
      <c r="C75" s="32" t="s">
        <v>603</v>
      </c>
      <c r="D75" s="33">
        <v>2</v>
      </c>
      <c r="E75" s="33" t="s">
        <v>626</v>
      </c>
    </row>
    <row r="76" spans="1:5" x14ac:dyDescent="0.2">
      <c r="A76" s="33" t="s">
        <v>0</v>
      </c>
      <c r="B76" s="33"/>
      <c r="C76" s="32" t="s">
        <v>51</v>
      </c>
      <c r="D76" s="33">
        <v>1</v>
      </c>
      <c r="E76" s="33" t="s">
        <v>627</v>
      </c>
    </row>
    <row r="77" spans="1:5" x14ac:dyDescent="0.2">
      <c r="A77" s="33" t="s">
        <v>0</v>
      </c>
      <c r="B77" s="33"/>
      <c r="C77" s="32" t="s">
        <v>52</v>
      </c>
      <c r="D77" s="33">
        <v>1</v>
      </c>
      <c r="E77" s="33" t="s">
        <v>627</v>
      </c>
    </row>
    <row r="78" spans="1:5" x14ac:dyDescent="0.2">
      <c r="A78" s="33" t="s">
        <v>0</v>
      </c>
      <c r="B78" s="33"/>
      <c r="C78" s="32" t="s">
        <v>53</v>
      </c>
      <c r="D78" s="33">
        <v>1</v>
      </c>
      <c r="E78" s="33" t="s">
        <v>627</v>
      </c>
    </row>
    <row r="79" spans="1:5" x14ac:dyDescent="0.2">
      <c r="A79" s="33" t="s">
        <v>0</v>
      </c>
      <c r="B79" s="33"/>
      <c r="C79" s="32" t="s">
        <v>54</v>
      </c>
      <c r="D79" s="33">
        <v>1</v>
      </c>
      <c r="E79" s="33" t="s">
        <v>627</v>
      </c>
    </row>
    <row r="80" spans="1:5" x14ac:dyDescent="0.2">
      <c r="A80" s="33" t="s">
        <v>0</v>
      </c>
      <c r="B80" s="33"/>
      <c r="C80" s="32" t="s">
        <v>55</v>
      </c>
      <c r="D80" s="33">
        <v>1</v>
      </c>
      <c r="E80" s="33" t="s">
        <v>627</v>
      </c>
    </row>
    <row r="81" spans="1:5" x14ac:dyDescent="0.2">
      <c r="A81" s="33" t="s">
        <v>0</v>
      </c>
      <c r="B81" s="33"/>
      <c r="C81" s="32" t="s">
        <v>56</v>
      </c>
      <c r="D81" s="33">
        <v>1</v>
      </c>
      <c r="E81" s="33" t="s">
        <v>627</v>
      </c>
    </row>
    <row r="82" spans="1:5" x14ac:dyDescent="0.2">
      <c r="A82" s="33" t="s">
        <v>0</v>
      </c>
      <c r="B82" s="33"/>
      <c r="C82" s="32" t="s">
        <v>57</v>
      </c>
      <c r="D82" s="33">
        <v>1</v>
      </c>
      <c r="E82" s="33" t="s">
        <v>627</v>
      </c>
    </row>
    <row r="83" spans="1:5" x14ac:dyDescent="0.2">
      <c r="A83" s="33" t="s">
        <v>0</v>
      </c>
      <c r="B83" s="33"/>
      <c r="C83" s="32" t="s">
        <v>596</v>
      </c>
      <c r="D83" s="33">
        <v>1</v>
      </c>
      <c r="E83" s="33" t="s">
        <v>627</v>
      </c>
    </row>
    <row r="84" spans="1:5" x14ac:dyDescent="0.2">
      <c r="A84" s="33" t="s">
        <v>0</v>
      </c>
      <c r="B84" s="33"/>
      <c r="C84" s="32" t="s">
        <v>58</v>
      </c>
      <c r="D84" s="33">
        <v>1</v>
      </c>
      <c r="E84" s="33" t="s">
        <v>627</v>
      </c>
    </row>
    <row r="85" spans="1:5" x14ac:dyDescent="0.2">
      <c r="A85" s="33" t="s">
        <v>0</v>
      </c>
      <c r="B85" s="33"/>
      <c r="C85" s="32" t="s">
        <v>59</v>
      </c>
      <c r="D85" s="33">
        <v>1</v>
      </c>
      <c r="E85" s="33" t="s">
        <v>627</v>
      </c>
    </row>
    <row r="86" spans="1:5" x14ac:dyDescent="0.2">
      <c r="A86" s="33" t="s">
        <v>0</v>
      </c>
      <c r="B86" s="33"/>
      <c r="C86" s="32" t="s">
        <v>310</v>
      </c>
      <c r="D86" s="33">
        <v>1</v>
      </c>
      <c r="E86" s="33" t="s">
        <v>627</v>
      </c>
    </row>
    <row r="87" spans="1:5" x14ac:dyDescent="0.2">
      <c r="A87" s="33" t="s">
        <v>0</v>
      </c>
      <c r="B87" s="33"/>
      <c r="C87" s="32" t="s">
        <v>60</v>
      </c>
      <c r="D87" s="33">
        <v>3</v>
      </c>
      <c r="E87" s="33" t="s">
        <v>627</v>
      </c>
    </row>
    <row r="88" spans="1:5" x14ac:dyDescent="0.2">
      <c r="A88" s="33" t="s">
        <v>0</v>
      </c>
      <c r="B88" s="33"/>
      <c r="C88" s="32" t="s">
        <v>61</v>
      </c>
      <c r="D88" s="33">
        <v>1</v>
      </c>
      <c r="E88" s="33" t="s">
        <v>627</v>
      </c>
    </row>
    <row r="89" spans="1:5" x14ac:dyDescent="0.2">
      <c r="A89" s="33" t="s">
        <v>0</v>
      </c>
      <c r="B89" s="33"/>
      <c r="C89" s="32" t="s">
        <v>321</v>
      </c>
      <c r="D89" s="33">
        <v>1</v>
      </c>
      <c r="E89" s="33" t="s">
        <v>627</v>
      </c>
    </row>
    <row r="90" spans="1:5" x14ac:dyDescent="0.2">
      <c r="A90" s="33" t="s">
        <v>0</v>
      </c>
      <c r="B90" s="33"/>
      <c r="C90" s="32" t="s">
        <v>62</v>
      </c>
      <c r="D90" s="33">
        <v>1</v>
      </c>
      <c r="E90" s="33" t="s">
        <v>627</v>
      </c>
    </row>
    <row r="91" spans="1:5" x14ac:dyDescent="0.2">
      <c r="A91" s="33" t="s">
        <v>0</v>
      </c>
      <c r="B91" s="33"/>
      <c r="C91" s="32" t="s">
        <v>313</v>
      </c>
      <c r="D91" s="33">
        <v>1</v>
      </c>
      <c r="E91" s="33" t="s">
        <v>627</v>
      </c>
    </row>
    <row r="92" spans="1:5" x14ac:dyDescent="0.2">
      <c r="A92" s="33" t="s">
        <v>0</v>
      </c>
      <c r="B92" s="33"/>
      <c r="C92" s="32" t="s">
        <v>63</v>
      </c>
      <c r="D92" s="33">
        <v>1</v>
      </c>
      <c r="E92" s="33" t="s">
        <v>627</v>
      </c>
    </row>
    <row r="93" spans="1:5" x14ac:dyDescent="0.2">
      <c r="A93" s="33" t="s">
        <v>0</v>
      </c>
      <c r="B93" s="33"/>
      <c r="C93" s="32" t="s">
        <v>64</v>
      </c>
      <c r="D93" s="33">
        <v>1</v>
      </c>
      <c r="E93" s="33" t="s">
        <v>627</v>
      </c>
    </row>
    <row r="94" spans="1:5" x14ac:dyDescent="0.2">
      <c r="A94" s="33" t="s">
        <v>0</v>
      </c>
      <c r="B94" s="33"/>
      <c r="C94" s="32" t="s">
        <v>65</v>
      </c>
      <c r="D94" s="33">
        <v>3</v>
      </c>
      <c r="E94" s="33" t="s">
        <v>627</v>
      </c>
    </row>
    <row r="95" spans="1:5" x14ac:dyDescent="0.2">
      <c r="A95" s="33" t="s">
        <v>0</v>
      </c>
      <c r="B95" s="33"/>
      <c r="C95" s="32" t="s">
        <v>66</v>
      </c>
      <c r="D95" s="33">
        <v>1</v>
      </c>
      <c r="E95" s="33" t="s">
        <v>627</v>
      </c>
    </row>
    <row r="96" spans="1:5" x14ac:dyDescent="0.2">
      <c r="A96" s="33" t="s">
        <v>0</v>
      </c>
      <c r="B96" s="33"/>
      <c r="C96" s="32" t="s">
        <v>597</v>
      </c>
      <c r="D96" s="33">
        <v>1</v>
      </c>
      <c r="E96" s="33" t="s">
        <v>627</v>
      </c>
    </row>
    <row r="97" spans="1:5" x14ac:dyDescent="0.2">
      <c r="A97" s="33" t="s">
        <v>0</v>
      </c>
      <c r="B97" s="33"/>
      <c r="C97" s="32" t="s">
        <v>598</v>
      </c>
      <c r="D97" s="33">
        <v>1</v>
      </c>
      <c r="E97" s="33" t="s">
        <v>627</v>
      </c>
    </row>
    <row r="98" spans="1:5" x14ac:dyDescent="0.2">
      <c r="A98" s="33" t="s">
        <v>0</v>
      </c>
      <c r="B98" s="33"/>
      <c r="C98" s="32" t="s">
        <v>599</v>
      </c>
      <c r="D98" s="33">
        <v>1</v>
      </c>
      <c r="E98" s="33" t="s">
        <v>627</v>
      </c>
    </row>
    <row r="99" spans="1:5" x14ac:dyDescent="0.2">
      <c r="A99" s="33" t="s">
        <v>0</v>
      </c>
      <c r="B99" s="33"/>
      <c r="C99" s="32" t="s">
        <v>600</v>
      </c>
      <c r="D99" s="33">
        <v>1</v>
      </c>
      <c r="E99" s="33" t="s">
        <v>627</v>
      </c>
    </row>
    <row r="100" spans="1:5" x14ac:dyDescent="0.2">
      <c r="A100" s="33" t="s">
        <v>0</v>
      </c>
      <c r="B100" s="33"/>
      <c r="C100" s="32" t="s">
        <v>67</v>
      </c>
      <c r="D100" s="33">
        <v>1</v>
      </c>
      <c r="E100" s="33" t="s">
        <v>627</v>
      </c>
    </row>
    <row r="101" spans="1:5" x14ac:dyDescent="0.2">
      <c r="A101" s="33" t="s">
        <v>286</v>
      </c>
      <c r="B101" s="33"/>
      <c r="C101" s="32" t="s">
        <v>490</v>
      </c>
      <c r="D101" s="33">
        <v>1</v>
      </c>
      <c r="E101" s="33" t="s">
        <v>4</v>
      </c>
    </row>
    <row r="102" spans="1:5" x14ac:dyDescent="0.2">
      <c r="A102" s="33" t="s">
        <v>286</v>
      </c>
      <c r="B102" s="33"/>
      <c r="C102" s="32" t="s">
        <v>489</v>
      </c>
      <c r="D102" s="33">
        <v>1</v>
      </c>
      <c r="E102" s="33" t="s">
        <v>4</v>
      </c>
    </row>
    <row r="103" spans="1:5" x14ac:dyDescent="0.2">
      <c r="A103" s="33" t="s">
        <v>286</v>
      </c>
      <c r="B103" s="33"/>
      <c r="C103" s="32" t="s">
        <v>506</v>
      </c>
      <c r="D103" s="33">
        <v>1</v>
      </c>
      <c r="E103" s="33" t="s">
        <v>4</v>
      </c>
    </row>
    <row r="104" spans="1:5" x14ac:dyDescent="0.2">
      <c r="A104" s="33" t="s">
        <v>286</v>
      </c>
      <c r="B104" s="33"/>
      <c r="C104" s="32" t="s">
        <v>491</v>
      </c>
      <c r="D104" s="33">
        <v>1</v>
      </c>
      <c r="E104" s="33" t="s">
        <v>4</v>
      </c>
    </row>
    <row r="105" spans="1:5" x14ac:dyDescent="0.2">
      <c r="A105" s="33" t="s">
        <v>286</v>
      </c>
      <c r="B105" s="33"/>
      <c r="C105" s="32" t="s">
        <v>493</v>
      </c>
      <c r="D105" s="33">
        <v>1</v>
      </c>
      <c r="E105" s="33" t="s">
        <v>4</v>
      </c>
    </row>
    <row r="106" spans="1:5" x14ac:dyDescent="0.2">
      <c r="A106" s="33" t="s">
        <v>286</v>
      </c>
      <c r="B106" s="33"/>
      <c r="C106" s="32" t="s">
        <v>498</v>
      </c>
      <c r="D106" s="33">
        <v>1</v>
      </c>
      <c r="E106" s="33" t="s">
        <v>4</v>
      </c>
    </row>
    <row r="107" spans="1:5" x14ac:dyDescent="0.2">
      <c r="A107" s="33" t="s">
        <v>286</v>
      </c>
      <c r="B107" s="33"/>
      <c r="C107" s="32" t="s">
        <v>500</v>
      </c>
      <c r="D107" s="33">
        <v>1</v>
      </c>
      <c r="E107" s="33" t="s">
        <v>4</v>
      </c>
    </row>
    <row r="108" spans="1:5" x14ac:dyDescent="0.2">
      <c r="A108" s="33" t="s">
        <v>286</v>
      </c>
      <c r="B108" s="33"/>
      <c r="C108" s="32" t="s">
        <v>507</v>
      </c>
      <c r="D108" s="33">
        <v>1</v>
      </c>
      <c r="E108" s="33" t="s">
        <v>4</v>
      </c>
    </row>
    <row r="109" spans="1:5" x14ac:dyDescent="0.2">
      <c r="A109" s="33" t="s">
        <v>286</v>
      </c>
      <c r="B109" s="33"/>
      <c r="C109" s="32" t="s">
        <v>508</v>
      </c>
      <c r="D109" s="33">
        <v>1</v>
      </c>
      <c r="E109" s="33" t="s">
        <v>4</v>
      </c>
    </row>
    <row r="110" spans="1:5" x14ac:dyDescent="0.2">
      <c r="A110" s="33" t="s">
        <v>286</v>
      </c>
      <c r="B110" s="33"/>
      <c r="C110" s="32" t="s">
        <v>74</v>
      </c>
      <c r="D110" s="33">
        <v>1</v>
      </c>
      <c r="E110" s="33" t="s">
        <v>4</v>
      </c>
    </row>
    <row r="111" spans="1:5" x14ac:dyDescent="0.2">
      <c r="A111" s="33" t="s">
        <v>286</v>
      </c>
      <c r="B111" s="33"/>
      <c r="C111" s="32" t="s">
        <v>511</v>
      </c>
      <c r="D111" s="33">
        <v>1</v>
      </c>
      <c r="E111" s="33" t="s">
        <v>4</v>
      </c>
    </row>
    <row r="112" spans="1:5" x14ac:dyDescent="0.2">
      <c r="A112" s="33" t="s">
        <v>286</v>
      </c>
      <c r="B112" s="33"/>
      <c r="C112" s="32" t="s">
        <v>514</v>
      </c>
      <c r="D112" s="33">
        <v>1</v>
      </c>
      <c r="E112" s="33" t="s">
        <v>4</v>
      </c>
    </row>
    <row r="113" spans="1:5" x14ac:dyDescent="0.2">
      <c r="A113" s="33" t="s">
        <v>286</v>
      </c>
      <c r="B113" s="33"/>
      <c r="C113" s="32" t="s">
        <v>75</v>
      </c>
      <c r="D113" s="33">
        <v>1</v>
      </c>
      <c r="E113" s="33" t="s">
        <v>4</v>
      </c>
    </row>
    <row r="114" spans="1:5" x14ac:dyDescent="0.2">
      <c r="A114" s="33" t="s">
        <v>286</v>
      </c>
      <c r="B114" s="33"/>
      <c r="C114" s="32" t="s">
        <v>509</v>
      </c>
      <c r="D114" s="33">
        <v>1</v>
      </c>
      <c r="E114" s="33" t="s">
        <v>624</v>
      </c>
    </row>
    <row r="115" spans="1:5" x14ac:dyDescent="0.2">
      <c r="A115" s="33" t="s">
        <v>286</v>
      </c>
      <c r="B115" s="33"/>
      <c r="C115" s="32" t="s">
        <v>505</v>
      </c>
      <c r="D115" s="33">
        <v>2</v>
      </c>
      <c r="E115" s="33" t="s">
        <v>624</v>
      </c>
    </row>
    <row r="116" spans="1:5" x14ac:dyDescent="0.2">
      <c r="A116" s="33" t="s">
        <v>286</v>
      </c>
      <c r="B116" s="33"/>
      <c r="C116" s="32" t="s">
        <v>73</v>
      </c>
      <c r="D116" s="33">
        <v>1</v>
      </c>
      <c r="E116" s="33" t="s">
        <v>624</v>
      </c>
    </row>
    <row r="117" spans="1:5" x14ac:dyDescent="0.2">
      <c r="A117" s="33" t="s">
        <v>286</v>
      </c>
      <c r="B117" s="33"/>
      <c r="C117" s="32" t="s">
        <v>510</v>
      </c>
      <c r="D117" s="33">
        <v>1</v>
      </c>
      <c r="E117" s="33" t="s">
        <v>624</v>
      </c>
    </row>
    <row r="118" spans="1:5" x14ac:dyDescent="0.2">
      <c r="A118" s="33" t="s">
        <v>286</v>
      </c>
      <c r="B118" s="33"/>
      <c r="C118" s="32" t="s">
        <v>488</v>
      </c>
      <c r="D118" s="33">
        <v>1</v>
      </c>
      <c r="E118" s="33" t="s">
        <v>624</v>
      </c>
    </row>
    <row r="119" spans="1:5" x14ac:dyDescent="0.2">
      <c r="A119" s="33" t="s">
        <v>286</v>
      </c>
      <c r="B119" s="33"/>
      <c r="C119" s="32" t="s">
        <v>72</v>
      </c>
      <c r="D119" s="33">
        <v>1</v>
      </c>
      <c r="E119" s="33" t="s">
        <v>624</v>
      </c>
    </row>
    <row r="120" spans="1:5" x14ac:dyDescent="0.2">
      <c r="A120" s="33" t="s">
        <v>286</v>
      </c>
      <c r="B120" s="33"/>
      <c r="C120" s="32" t="s">
        <v>348</v>
      </c>
      <c r="D120" s="33">
        <v>1</v>
      </c>
      <c r="E120" s="33" t="s">
        <v>624</v>
      </c>
    </row>
    <row r="121" spans="1:5" x14ac:dyDescent="0.2">
      <c r="A121" s="33" t="s">
        <v>286</v>
      </c>
      <c r="B121" s="33"/>
      <c r="C121" s="32" t="s">
        <v>71</v>
      </c>
      <c r="D121" s="33">
        <v>5</v>
      </c>
      <c r="E121" s="33" t="s">
        <v>70</v>
      </c>
    </row>
    <row r="122" spans="1:5" x14ac:dyDescent="0.2">
      <c r="A122" s="33" t="s">
        <v>286</v>
      </c>
      <c r="B122" s="33"/>
      <c r="C122" s="32" t="s">
        <v>76</v>
      </c>
      <c r="D122" s="33">
        <v>1</v>
      </c>
      <c r="E122" s="33" t="s">
        <v>627</v>
      </c>
    </row>
    <row r="123" spans="1:5" x14ac:dyDescent="0.2">
      <c r="A123" s="33" t="s">
        <v>286</v>
      </c>
      <c r="B123" s="33"/>
      <c r="C123" s="32" t="s">
        <v>78</v>
      </c>
      <c r="D123" s="33">
        <v>1</v>
      </c>
      <c r="E123" s="33" t="s">
        <v>627</v>
      </c>
    </row>
    <row r="124" spans="1:5" x14ac:dyDescent="0.2">
      <c r="A124" s="33" t="s">
        <v>286</v>
      </c>
      <c r="B124" s="33"/>
      <c r="C124" s="32" t="s">
        <v>80</v>
      </c>
      <c r="D124" s="33">
        <v>1</v>
      </c>
      <c r="E124" s="33" t="s">
        <v>627</v>
      </c>
    </row>
    <row r="125" spans="1:5" x14ac:dyDescent="0.2">
      <c r="A125" s="33" t="s">
        <v>286</v>
      </c>
      <c r="B125" s="33"/>
      <c r="C125" s="32" t="s">
        <v>81</v>
      </c>
      <c r="D125" s="33">
        <v>1</v>
      </c>
      <c r="E125" s="33" t="s">
        <v>627</v>
      </c>
    </row>
    <row r="126" spans="1:5" x14ac:dyDescent="0.2">
      <c r="A126" s="33" t="s">
        <v>286</v>
      </c>
      <c r="B126" s="33"/>
      <c r="C126" s="32" t="s">
        <v>314</v>
      </c>
      <c r="D126" s="33">
        <v>1</v>
      </c>
      <c r="E126" s="33" t="s">
        <v>627</v>
      </c>
    </row>
    <row r="127" spans="1:5" x14ac:dyDescent="0.2">
      <c r="A127" s="33" t="s">
        <v>286</v>
      </c>
      <c r="B127" s="33"/>
      <c r="C127" s="32" t="s">
        <v>517</v>
      </c>
      <c r="D127" s="33">
        <v>1</v>
      </c>
      <c r="E127" s="33" t="s">
        <v>627</v>
      </c>
    </row>
    <row r="128" spans="1:5" x14ac:dyDescent="0.2">
      <c r="A128" s="33" t="s">
        <v>286</v>
      </c>
      <c r="B128" s="33"/>
      <c r="C128" s="32" t="s">
        <v>518</v>
      </c>
      <c r="D128" s="33">
        <v>1</v>
      </c>
      <c r="E128" s="33" t="s">
        <v>627</v>
      </c>
    </row>
    <row r="129" spans="1:5" x14ac:dyDescent="0.2">
      <c r="A129" s="33" t="s">
        <v>286</v>
      </c>
      <c r="B129" s="33"/>
      <c r="C129" s="32" t="s">
        <v>496</v>
      </c>
      <c r="D129" s="33">
        <v>1</v>
      </c>
      <c r="E129" s="33" t="s">
        <v>627</v>
      </c>
    </row>
    <row r="130" spans="1:5" x14ac:dyDescent="0.2">
      <c r="A130" s="33" t="s">
        <v>286</v>
      </c>
      <c r="B130" s="33"/>
      <c r="C130" s="32" t="s">
        <v>513</v>
      </c>
      <c r="D130" s="33">
        <v>1</v>
      </c>
      <c r="E130" s="33" t="s">
        <v>627</v>
      </c>
    </row>
    <row r="131" spans="1:5" x14ac:dyDescent="0.2">
      <c r="A131" s="33" t="s">
        <v>286</v>
      </c>
      <c r="B131" s="33"/>
      <c r="C131" s="32" t="s">
        <v>82</v>
      </c>
      <c r="D131" s="33">
        <v>1</v>
      </c>
      <c r="E131" s="33" t="s">
        <v>627</v>
      </c>
    </row>
    <row r="132" spans="1:5" x14ac:dyDescent="0.2">
      <c r="A132" s="33" t="s">
        <v>286</v>
      </c>
      <c r="B132" s="33"/>
      <c r="C132" s="32" t="s">
        <v>503</v>
      </c>
      <c r="D132" s="33">
        <v>1</v>
      </c>
      <c r="E132" s="33" t="s">
        <v>627</v>
      </c>
    </row>
    <row r="133" spans="1:5" x14ac:dyDescent="0.2">
      <c r="A133" s="33" t="s">
        <v>286</v>
      </c>
      <c r="B133" s="33"/>
      <c r="C133" s="32" t="s">
        <v>83</v>
      </c>
      <c r="D133" s="33">
        <v>1</v>
      </c>
      <c r="E133" s="33" t="s">
        <v>627</v>
      </c>
    </row>
    <row r="134" spans="1:5" x14ac:dyDescent="0.2">
      <c r="A134" s="33" t="s">
        <v>286</v>
      </c>
      <c r="B134" s="33"/>
      <c r="C134" s="32" t="s">
        <v>508</v>
      </c>
      <c r="D134" s="33">
        <v>1</v>
      </c>
      <c r="E134" s="33" t="s">
        <v>627</v>
      </c>
    </row>
    <row r="135" spans="1:5" x14ac:dyDescent="0.2">
      <c r="A135" s="33" t="s">
        <v>286</v>
      </c>
      <c r="B135" s="33"/>
      <c r="C135" s="32" t="s">
        <v>84</v>
      </c>
      <c r="D135" s="33">
        <v>1</v>
      </c>
      <c r="E135" s="33" t="s">
        <v>627</v>
      </c>
    </row>
    <row r="136" spans="1:5" x14ac:dyDescent="0.2">
      <c r="A136" s="33" t="s">
        <v>286</v>
      </c>
      <c r="B136" s="33"/>
      <c r="C136" s="32" t="s">
        <v>85</v>
      </c>
      <c r="D136" s="33">
        <v>1</v>
      </c>
      <c r="E136" s="33" t="s">
        <v>627</v>
      </c>
    </row>
    <row r="137" spans="1:5" x14ac:dyDescent="0.2">
      <c r="A137" s="33" t="s">
        <v>286</v>
      </c>
      <c r="B137" s="33"/>
      <c r="C137" s="32" t="s">
        <v>86</v>
      </c>
      <c r="D137" s="33">
        <v>3</v>
      </c>
      <c r="E137" s="33" t="s">
        <v>627</v>
      </c>
    </row>
    <row r="138" spans="1:5" x14ac:dyDescent="0.2">
      <c r="A138" s="33" t="s">
        <v>286</v>
      </c>
      <c r="B138" s="33"/>
      <c r="C138" s="32" t="s">
        <v>515</v>
      </c>
      <c r="D138" s="33">
        <v>1</v>
      </c>
      <c r="E138" s="33" t="s">
        <v>627</v>
      </c>
    </row>
    <row r="139" spans="1:5" x14ac:dyDescent="0.2">
      <c r="A139" s="33" t="s">
        <v>286</v>
      </c>
      <c r="B139" s="33"/>
      <c r="C139" s="32" t="s">
        <v>315</v>
      </c>
      <c r="D139" s="33">
        <v>1</v>
      </c>
      <c r="E139" s="33" t="s">
        <v>627</v>
      </c>
    </row>
    <row r="140" spans="1:5" x14ac:dyDescent="0.2">
      <c r="A140" s="33" t="s">
        <v>286</v>
      </c>
      <c r="B140" s="33"/>
      <c r="C140" s="32" t="s">
        <v>329</v>
      </c>
      <c r="D140" s="33">
        <v>1</v>
      </c>
      <c r="E140" s="33" t="s">
        <v>627</v>
      </c>
    </row>
    <row r="141" spans="1:5" x14ac:dyDescent="0.2">
      <c r="A141" s="33" t="s">
        <v>286</v>
      </c>
      <c r="B141" s="33"/>
      <c r="C141" s="32" t="s">
        <v>516</v>
      </c>
      <c r="D141" s="33">
        <v>1</v>
      </c>
      <c r="E141" s="33" t="s">
        <v>627</v>
      </c>
    </row>
    <row r="142" spans="1:5" x14ac:dyDescent="0.2">
      <c r="A142" s="33" t="s">
        <v>286</v>
      </c>
      <c r="B142" s="33"/>
      <c r="C142" s="32" t="s">
        <v>494</v>
      </c>
      <c r="D142" s="33">
        <v>1</v>
      </c>
      <c r="E142" s="33" t="s">
        <v>627</v>
      </c>
    </row>
    <row r="143" spans="1:5" x14ac:dyDescent="0.2">
      <c r="A143" s="33" t="s">
        <v>286</v>
      </c>
      <c r="B143" s="33"/>
      <c r="C143" s="32" t="s">
        <v>495</v>
      </c>
      <c r="D143" s="33">
        <v>1</v>
      </c>
      <c r="E143" s="33" t="s">
        <v>627</v>
      </c>
    </row>
    <row r="144" spans="1:5" x14ac:dyDescent="0.2">
      <c r="A144" s="33" t="s">
        <v>286</v>
      </c>
      <c r="B144" s="33"/>
      <c r="C144" s="32" t="s">
        <v>87</v>
      </c>
      <c r="D144" s="33">
        <v>1</v>
      </c>
      <c r="E144" s="33" t="s">
        <v>627</v>
      </c>
    </row>
    <row r="145" spans="1:5" x14ac:dyDescent="0.2">
      <c r="A145" s="33" t="s">
        <v>286</v>
      </c>
      <c r="B145" s="33"/>
      <c r="C145" s="32" t="s">
        <v>497</v>
      </c>
      <c r="D145" s="33">
        <v>1</v>
      </c>
      <c r="E145" s="33" t="s">
        <v>627</v>
      </c>
    </row>
    <row r="146" spans="1:5" x14ac:dyDescent="0.2">
      <c r="A146" s="33" t="s">
        <v>286</v>
      </c>
      <c r="B146" s="33"/>
      <c r="C146" s="32" t="s">
        <v>499</v>
      </c>
      <c r="D146" s="33">
        <v>1</v>
      </c>
      <c r="E146" s="33" t="s">
        <v>627</v>
      </c>
    </row>
    <row r="147" spans="1:5" x14ac:dyDescent="0.2">
      <c r="A147" s="33" t="s">
        <v>286</v>
      </c>
      <c r="B147" s="33"/>
      <c r="C147" s="32" t="s">
        <v>302</v>
      </c>
      <c r="D147" s="33">
        <v>1</v>
      </c>
      <c r="E147" s="33" t="s">
        <v>627</v>
      </c>
    </row>
    <row r="148" spans="1:5" x14ac:dyDescent="0.2">
      <c r="A148" s="33" t="s">
        <v>286</v>
      </c>
      <c r="B148" s="33"/>
      <c r="C148" s="32" t="s">
        <v>512</v>
      </c>
      <c r="D148" s="33">
        <v>1</v>
      </c>
      <c r="E148" s="33" t="s">
        <v>627</v>
      </c>
    </row>
    <row r="149" spans="1:5" x14ac:dyDescent="0.2">
      <c r="A149" s="33" t="s">
        <v>286</v>
      </c>
      <c r="B149" s="33"/>
      <c r="C149" s="93" t="s">
        <v>334</v>
      </c>
      <c r="D149" s="33">
        <v>1</v>
      </c>
      <c r="E149" s="33" t="s">
        <v>627</v>
      </c>
    </row>
    <row r="150" spans="1:5" x14ac:dyDescent="0.2">
      <c r="A150" s="33" t="s">
        <v>286</v>
      </c>
      <c r="B150" s="33"/>
      <c r="C150" s="32" t="s">
        <v>77</v>
      </c>
      <c r="D150" s="33">
        <v>1</v>
      </c>
      <c r="E150" s="33" t="s">
        <v>626</v>
      </c>
    </row>
    <row r="151" spans="1:5" x14ac:dyDescent="0.2">
      <c r="A151" s="33" t="s">
        <v>286</v>
      </c>
      <c r="B151" s="33"/>
      <c r="C151" s="32" t="s">
        <v>79</v>
      </c>
      <c r="D151" s="33">
        <v>1</v>
      </c>
      <c r="E151" s="33" t="s">
        <v>626</v>
      </c>
    </row>
    <row r="152" spans="1:5" x14ac:dyDescent="0.2">
      <c r="A152" s="33" t="s">
        <v>286</v>
      </c>
      <c r="B152" s="33"/>
      <c r="C152" s="32" t="s">
        <v>492</v>
      </c>
      <c r="D152" s="33">
        <v>1</v>
      </c>
      <c r="E152" s="33" t="s">
        <v>626</v>
      </c>
    </row>
    <row r="153" spans="1:5" x14ac:dyDescent="0.2">
      <c r="A153" s="33" t="s">
        <v>286</v>
      </c>
      <c r="B153" s="33"/>
      <c r="C153" s="32" t="s">
        <v>501</v>
      </c>
      <c r="D153" s="33">
        <v>1</v>
      </c>
      <c r="E153" s="33" t="s">
        <v>626</v>
      </c>
    </row>
    <row r="154" spans="1:5" x14ac:dyDescent="0.2">
      <c r="A154" s="33" t="s">
        <v>286</v>
      </c>
      <c r="B154" s="33"/>
      <c r="C154" s="32" t="s">
        <v>502</v>
      </c>
      <c r="D154" s="33">
        <v>1</v>
      </c>
      <c r="E154" s="33" t="s">
        <v>626</v>
      </c>
    </row>
    <row r="155" spans="1:5" x14ac:dyDescent="0.2">
      <c r="A155" s="33" t="s">
        <v>286</v>
      </c>
      <c r="B155" s="33"/>
      <c r="C155" s="32" t="s">
        <v>602</v>
      </c>
      <c r="D155" s="33">
        <v>1</v>
      </c>
      <c r="E155" s="33" t="s">
        <v>626</v>
      </c>
    </row>
    <row r="156" spans="1:5" x14ac:dyDescent="0.2">
      <c r="A156" s="33" t="s">
        <v>288</v>
      </c>
      <c r="B156" s="33" t="s">
        <v>628</v>
      </c>
      <c r="C156" s="32" t="s">
        <v>89</v>
      </c>
      <c r="D156" s="33">
        <v>2</v>
      </c>
      <c r="E156" s="33" t="s">
        <v>4</v>
      </c>
    </row>
    <row r="157" spans="1:5" x14ac:dyDescent="0.2">
      <c r="A157" s="33" t="s">
        <v>288</v>
      </c>
      <c r="B157" s="33" t="s">
        <v>628</v>
      </c>
      <c r="C157" s="32" t="s">
        <v>90</v>
      </c>
      <c r="D157" s="33">
        <v>1</v>
      </c>
      <c r="E157" s="33" t="s">
        <v>4</v>
      </c>
    </row>
    <row r="158" spans="1:5" x14ac:dyDescent="0.2">
      <c r="A158" s="33" t="s">
        <v>288</v>
      </c>
      <c r="B158" s="33" t="s">
        <v>628</v>
      </c>
      <c r="C158" s="32" t="s">
        <v>92</v>
      </c>
      <c r="D158" s="33">
        <v>1</v>
      </c>
      <c r="E158" s="33" t="s">
        <v>4</v>
      </c>
    </row>
    <row r="159" spans="1:5" x14ac:dyDescent="0.2">
      <c r="A159" s="33" t="s">
        <v>288</v>
      </c>
      <c r="B159" s="33" t="s">
        <v>628</v>
      </c>
      <c r="C159" s="32" t="s">
        <v>93</v>
      </c>
      <c r="D159" s="33">
        <v>1</v>
      </c>
      <c r="E159" s="33" t="s">
        <v>4</v>
      </c>
    </row>
    <row r="160" spans="1:5" x14ac:dyDescent="0.2">
      <c r="A160" s="33" t="s">
        <v>288</v>
      </c>
      <c r="B160" s="33" t="s">
        <v>628</v>
      </c>
      <c r="C160" s="32" t="s">
        <v>440</v>
      </c>
      <c r="D160" s="33">
        <v>1</v>
      </c>
      <c r="E160" s="33" t="s">
        <v>4</v>
      </c>
    </row>
    <row r="161" spans="1:5" x14ac:dyDescent="0.2">
      <c r="A161" s="33" t="s">
        <v>288</v>
      </c>
      <c r="B161" s="33" t="s">
        <v>628</v>
      </c>
      <c r="C161" s="32" t="s">
        <v>445</v>
      </c>
      <c r="D161" s="33">
        <v>1</v>
      </c>
      <c r="E161" s="33" t="s">
        <v>4</v>
      </c>
    </row>
    <row r="162" spans="1:5" x14ac:dyDescent="0.2">
      <c r="A162" s="33" t="s">
        <v>288</v>
      </c>
      <c r="B162" s="33" t="s">
        <v>628</v>
      </c>
      <c r="C162" s="32" t="s">
        <v>442</v>
      </c>
      <c r="D162" s="33">
        <v>1</v>
      </c>
      <c r="E162" s="33" t="s">
        <v>4</v>
      </c>
    </row>
    <row r="163" spans="1:5" x14ac:dyDescent="0.2">
      <c r="A163" s="33" t="s">
        <v>288</v>
      </c>
      <c r="B163" s="33" t="s">
        <v>628</v>
      </c>
      <c r="C163" s="32" t="s">
        <v>443</v>
      </c>
      <c r="D163" s="33">
        <v>2</v>
      </c>
      <c r="E163" s="33" t="s">
        <v>4</v>
      </c>
    </row>
    <row r="164" spans="1:5" x14ac:dyDescent="0.2">
      <c r="A164" s="33" t="s">
        <v>288</v>
      </c>
      <c r="B164" s="33" t="s">
        <v>628</v>
      </c>
      <c r="C164" s="32" t="s">
        <v>304</v>
      </c>
      <c r="D164" s="33">
        <v>2</v>
      </c>
      <c r="E164" s="33" t="s">
        <v>4</v>
      </c>
    </row>
    <row r="165" spans="1:5" x14ac:dyDescent="0.2">
      <c r="A165" s="33" t="s">
        <v>288</v>
      </c>
      <c r="B165" s="33" t="s">
        <v>628</v>
      </c>
      <c r="C165" s="32" t="s">
        <v>239</v>
      </c>
      <c r="D165" s="33">
        <v>1</v>
      </c>
      <c r="E165" s="33" t="s">
        <v>624</v>
      </c>
    </row>
    <row r="166" spans="1:5" x14ac:dyDescent="0.2">
      <c r="A166" s="33" t="s">
        <v>288</v>
      </c>
      <c r="B166" s="33" t="s">
        <v>628</v>
      </c>
      <c r="C166" s="32" t="s">
        <v>241</v>
      </c>
      <c r="D166" s="33">
        <v>1</v>
      </c>
      <c r="E166" s="33" t="s">
        <v>624</v>
      </c>
    </row>
    <row r="167" spans="1:5" x14ac:dyDescent="0.2">
      <c r="A167" s="33" t="s">
        <v>288</v>
      </c>
      <c r="B167" s="33" t="s">
        <v>628</v>
      </c>
      <c r="C167" s="32" t="s">
        <v>414</v>
      </c>
      <c r="D167" s="33">
        <v>1</v>
      </c>
      <c r="E167" s="33" t="s">
        <v>624</v>
      </c>
    </row>
    <row r="168" spans="1:5" x14ac:dyDescent="0.2">
      <c r="A168" s="33" t="s">
        <v>288</v>
      </c>
      <c r="B168" s="33" t="s">
        <v>628</v>
      </c>
      <c r="C168" s="32" t="s">
        <v>411</v>
      </c>
      <c r="D168" s="33">
        <v>1</v>
      </c>
      <c r="E168" s="33" t="s">
        <v>624</v>
      </c>
    </row>
    <row r="169" spans="1:5" x14ac:dyDescent="0.2">
      <c r="A169" s="33" t="s">
        <v>288</v>
      </c>
      <c r="B169" s="33" t="s">
        <v>628</v>
      </c>
      <c r="C169" s="32" t="s">
        <v>240</v>
      </c>
      <c r="D169" s="33">
        <v>2</v>
      </c>
      <c r="E169" s="33" t="s">
        <v>624</v>
      </c>
    </row>
    <row r="170" spans="1:5" x14ac:dyDescent="0.2">
      <c r="A170" s="33" t="s">
        <v>288</v>
      </c>
      <c r="B170" s="33" t="s">
        <v>628</v>
      </c>
      <c r="C170" s="32" t="s">
        <v>437</v>
      </c>
      <c r="D170" s="33">
        <v>1</v>
      </c>
      <c r="E170" s="33" t="s">
        <v>624</v>
      </c>
    </row>
    <row r="171" spans="1:5" x14ac:dyDescent="0.2">
      <c r="A171" s="33" t="s">
        <v>288</v>
      </c>
      <c r="B171" s="33" t="s">
        <v>628</v>
      </c>
      <c r="C171" s="32" t="s">
        <v>441</v>
      </c>
      <c r="D171" s="33">
        <v>2</v>
      </c>
      <c r="E171" s="33" t="s">
        <v>624</v>
      </c>
    </row>
    <row r="172" spans="1:5" x14ac:dyDescent="0.2">
      <c r="A172" s="33" t="s">
        <v>288</v>
      </c>
      <c r="B172" s="33" t="s">
        <v>628</v>
      </c>
      <c r="C172" s="32" t="s">
        <v>435</v>
      </c>
      <c r="D172" s="33">
        <v>1</v>
      </c>
      <c r="E172" s="33" t="s">
        <v>624</v>
      </c>
    </row>
    <row r="173" spans="1:5" x14ac:dyDescent="0.2">
      <c r="A173" s="33" t="s">
        <v>288</v>
      </c>
      <c r="B173" s="33" t="s">
        <v>628</v>
      </c>
      <c r="C173" s="32" t="s">
        <v>420</v>
      </c>
      <c r="D173" s="33">
        <v>1</v>
      </c>
      <c r="E173" s="33" t="s">
        <v>624</v>
      </c>
    </row>
    <row r="174" spans="1:5" x14ac:dyDescent="0.2">
      <c r="A174" s="33" t="s">
        <v>288</v>
      </c>
      <c r="B174" s="33" t="s">
        <v>628</v>
      </c>
      <c r="C174" s="32" t="s">
        <v>415</v>
      </c>
      <c r="D174" s="33">
        <v>2</v>
      </c>
      <c r="E174" s="33" t="s">
        <v>624</v>
      </c>
    </row>
    <row r="175" spans="1:5" x14ac:dyDescent="0.2">
      <c r="A175" s="33" t="s">
        <v>288</v>
      </c>
      <c r="B175" s="33" t="s">
        <v>628</v>
      </c>
      <c r="C175" s="32" t="s">
        <v>324</v>
      </c>
      <c r="D175" s="33">
        <v>1</v>
      </c>
      <c r="E175" s="33" t="s">
        <v>624</v>
      </c>
    </row>
    <row r="176" spans="1:5" x14ac:dyDescent="0.2">
      <c r="A176" s="33" t="s">
        <v>288</v>
      </c>
      <c r="B176" s="33" t="s">
        <v>628</v>
      </c>
      <c r="C176" s="32" t="s">
        <v>417</v>
      </c>
      <c r="D176" s="33">
        <v>3</v>
      </c>
      <c r="E176" s="33" t="s">
        <v>624</v>
      </c>
    </row>
    <row r="177" spans="1:5" x14ac:dyDescent="0.2">
      <c r="A177" s="33" t="s">
        <v>288</v>
      </c>
      <c r="B177" s="33" t="s">
        <v>628</v>
      </c>
      <c r="C177" s="32" t="s">
        <v>404</v>
      </c>
      <c r="D177" s="33">
        <v>1</v>
      </c>
      <c r="E177" s="33" t="s">
        <v>624</v>
      </c>
    </row>
    <row r="178" spans="1:5" x14ac:dyDescent="0.2">
      <c r="A178" s="33" t="s">
        <v>288</v>
      </c>
      <c r="B178" s="33" t="s">
        <v>628</v>
      </c>
      <c r="C178" s="32" t="s">
        <v>407</v>
      </c>
      <c r="D178" s="33">
        <v>1</v>
      </c>
      <c r="E178" s="33" t="s">
        <v>624</v>
      </c>
    </row>
    <row r="179" spans="1:5" x14ac:dyDescent="0.2">
      <c r="A179" s="33" t="s">
        <v>288</v>
      </c>
      <c r="B179" s="33" t="s">
        <v>628</v>
      </c>
      <c r="C179" s="32" t="s">
        <v>410</v>
      </c>
      <c r="D179" s="33">
        <v>1</v>
      </c>
      <c r="E179" s="33" t="s">
        <v>624</v>
      </c>
    </row>
    <row r="180" spans="1:5" x14ac:dyDescent="0.2">
      <c r="A180" s="33" t="s">
        <v>288</v>
      </c>
      <c r="B180" s="33" t="s">
        <v>628</v>
      </c>
      <c r="C180" s="32" t="s">
        <v>416</v>
      </c>
      <c r="D180" s="33">
        <v>1</v>
      </c>
      <c r="E180" s="33" t="s">
        <v>624</v>
      </c>
    </row>
    <row r="181" spans="1:5" x14ac:dyDescent="0.2">
      <c r="A181" s="33" t="s">
        <v>288</v>
      </c>
      <c r="B181" s="33" t="s">
        <v>628</v>
      </c>
      <c r="C181" s="32" t="s">
        <v>421</v>
      </c>
      <c r="D181" s="33">
        <v>1</v>
      </c>
      <c r="E181" s="33" t="s">
        <v>624</v>
      </c>
    </row>
    <row r="182" spans="1:5" x14ac:dyDescent="0.2">
      <c r="A182" s="33" t="s">
        <v>288</v>
      </c>
      <c r="B182" s="33" t="s">
        <v>628</v>
      </c>
      <c r="C182" s="32" t="s">
        <v>422</v>
      </c>
      <c r="D182" s="33">
        <v>3</v>
      </c>
      <c r="E182" s="33" t="s">
        <v>624</v>
      </c>
    </row>
    <row r="183" spans="1:5" x14ac:dyDescent="0.2">
      <c r="A183" s="33" t="s">
        <v>288</v>
      </c>
      <c r="B183" s="33" t="s">
        <v>628</v>
      </c>
      <c r="C183" s="32" t="s">
        <v>423</v>
      </c>
      <c r="D183" s="33">
        <v>1</v>
      </c>
      <c r="E183" s="33" t="s">
        <v>624</v>
      </c>
    </row>
    <row r="184" spans="1:5" x14ac:dyDescent="0.2">
      <c r="A184" s="33" t="s">
        <v>288</v>
      </c>
      <c r="B184" s="33" t="s">
        <v>628</v>
      </c>
      <c r="C184" s="32" t="s">
        <v>90</v>
      </c>
      <c r="D184" s="33">
        <v>1</v>
      </c>
      <c r="E184" s="33" t="s">
        <v>624</v>
      </c>
    </row>
    <row r="185" spans="1:5" x14ac:dyDescent="0.2">
      <c r="A185" s="33" t="s">
        <v>288</v>
      </c>
      <c r="B185" s="33" t="s">
        <v>628</v>
      </c>
      <c r="C185" s="32" t="s">
        <v>427</v>
      </c>
      <c r="D185" s="33">
        <v>1</v>
      </c>
      <c r="E185" s="33" t="s">
        <v>624</v>
      </c>
    </row>
    <row r="186" spans="1:5" x14ac:dyDescent="0.2">
      <c r="A186" s="33" t="s">
        <v>288</v>
      </c>
      <c r="B186" s="33" t="s">
        <v>628</v>
      </c>
      <c r="C186" s="32" t="s">
        <v>431</v>
      </c>
      <c r="D186" s="33">
        <v>1</v>
      </c>
      <c r="E186" s="33" t="s">
        <v>624</v>
      </c>
    </row>
    <row r="187" spans="1:5" x14ac:dyDescent="0.2">
      <c r="A187" s="33" t="s">
        <v>288</v>
      </c>
      <c r="B187" s="33" t="s">
        <v>628</v>
      </c>
      <c r="C187" s="32" t="s">
        <v>432</v>
      </c>
      <c r="D187" s="33">
        <v>3</v>
      </c>
      <c r="E187" s="33" t="s">
        <v>624</v>
      </c>
    </row>
    <row r="188" spans="1:5" x14ac:dyDescent="0.2">
      <c r="A188" s="33" t="s">
        <v>288</v>
      </c>
      <c r="B188" s="33" t="s">
        <v>628</v>
      </c>
      <c r="C188" s="32" t="s">
        <v>428</v>
      </c>
      <c r="D188" s="33">
        <v>1</v>
      </c>
      <c r="E188" s="33" t="s">
        <v>624</v>
      </c>
    </row>
    <row r="189" spans="1:5" x14ac:dyDescent="0.2">
      <c r="A189" s="33" t="s">
        <v>288</v>
      </c>
      <c r="B189" s="33" t="s">
        <v>628</v>
      </c>
      <c r="C189" s="32" t="s">
        <v>325</v>
      </c>
      <c r="D189" s="33">
        <v>1</v>
      </c>
      <c r="E189" s="33" t="s">
        <v>624</v>
      </c>
    </row>
    <row r="190" spans="1:5" x14ac:dyDescent="0.2">
      <c r="A190" s="33" t="s">
        <v>288</v>
      </c>
      <c r="B190" s="33" t="s">
        <v>628</v>
      </c>
      <c r="C190" s="32" t="s">
        <v>436</v>
      </c>
      <c r="D190" s="33">
        <v>3</v>
      </c>
      <c r="E190" s="33" t="s">
        <v>624</v>
      </c>
    </row>
    <row r="191" spans="1:5" x14ac:dyDescent="0.2">
      <c r="A191" s="33" t="s">
        <v>288</v>
      </c>
      <c r="B191" s="33" t="s">
        <v>628</v>
      </c>
      <c r="C191" s="32" t="s">
        <v>629</v>
      </c>
      <c r="D191" s="33">
        <v>1</v>
      </c>
      <c r="E191" s="33" t="s">
        <v>626</v>
      </c>
    </row>
    <row r="192" spans="1:5" x14ac:dyDescent="0.2">
      <c r="A192" s="33" t="s">
        <v>288</v>
      </c>
      <c r="B192" s="33" t="s">
        <v>628</v>
      </c>
      <c r="C192" s="32" t="s">
        <v>630</v>
      </c>
      <c r="D192" s="33">
        <v>1</v>
      </c>
      <c r="E192" s="33" t="s">
        <v>626</v>
      </c>
    </row>
    <row r="193" spans="1:5" x14ac:dyDescent="0.2">
      <c r="A193" s="33" t="s">
        <v>288</v>
      </c>
      <c r="B193" s="33" t="s">
        <v>628</v>
      </c>
      <c r="C193" s="32" t="s">
        <v>419</v>
      </c>
      <c r="D193" s="33">
        <v>3</v>
      </c>
      <c r="E193" s="33" t="s">
        <v>626</v>
      </c>
    </row>
    <row r="194" spans="1:5" x14ac:dyDescent="0.2">
      <c r="A194" s="33" t="s">
        <v>288</v>
      </c>
      <c r="B194" s="33" t="s">
        <v>628</v>
      </c>
      <c r="C194" s="32" t="s">
        <v>424</v>
      </c>
      <c r="D194" s="33">
        <v>1</v>
      </c>
      <c r="E194" s="33" t="s">
        <v>626</v>
      </c>
    </row>
    <row r="195" spans="1:5" x14ac:dyDescent="0.2">
      <c r="A195" s="33" t="s">
        <v>288</v>
      </c>
      <c r="B195" s="33" t="s">
        <v>628</v>
      </c>
      <c r="C195" s="32" t="s">
        <v>426</v>
      </c>
      <c r="D195" s="33">
        <v>3</v>
      </c>
      <c r="E195" s="33" t="s">
        <v>626</v>
      </c>
    </row>
    <row r="196" spans="1:5" x14ac:dyDescent="0.2">
      <c r="A196" s="33" t="s">
        <v>288</v>
      </c>
      <c r="B196" s="33" t="s">
        <v>628</v>
      </c>
      <c r="C196" s="32" t="s">
        <v>429</v>
      </c>
      <c r="D196" s="33">
        <v>1</v>
      </c>
      <c r="E196" s="33" t="s">
        <v>626</v>
      </c>
    </row>
    <row r="197" spans="1:5" x14ac:dyDescent="0.2">
      <c r="A197" s="33" t="s">
        <v>288</v>
      </c>
      <c r="B197" s="33" t="s">
        <v>628</v>
      </c>
      <c r="C197" s="32" t="s">
        <v>430</v>
      </c>
      <c r="D197" s="33">
        <v>1</v>
      </c>
      <c r="E197" s="33" t="s">
        <v>626</v>
      </c>
    </row>
    <row r="198" spans="1:5" x14ac:dyDescent="0.2">
      <c r="A198" s="33" t="s">
        <v>288</v>
      </c>
      <c r="B198" s="33" t="s">
        <v>628</v>
      </c>
      <c r="C198" s="32" t="s">
        <v>433</v>
      </c>
      <c r="D198" s="33">
        <v>1</v>
      </c>
      <c r="E198" s="33" t="s">
        <v>626</v>
      </c>
    </row>
    <row r="199" spans="1:5" x14ac:dyDescent="0.2">
      <c r="A199" s="33" t="s">
        <v>288</v>
      </c>
      <c r="B199" s="33" t="s">
        <v>628</v>
      </c>
      <c r="C199" s="32" t="s">
        <v>434</v>
      </c>
      <c r="D199" s="33">
        <v>1</v>
      </c>
      <c r="E199" s="33" t="s">
        <v>626</v>
      </c>
    </row>
    <row r="200" spans="1:5" x14ac:dyDescent="0.2">
      <c r="A200" s="33" t="s">
        <v>288</v>
      </c>
      <c r="B200" s="33" t="s">
        <v>628</v>
      </c>
      <c r="C200" s="32" t="s">
        <v>444</v>
      </c>
      <c r="D200" s="33">
        <v>1</v>
      </c>
      <c r="E200" s="33" t="s">
        <v>626</v>
      </c>
    </row>
    <row r="201" spans="1:5" x14ac:dyDescent="0.2">
      <c r="A201" s="33" t="s">
        <v>288</v>
      </c>
      <c r="B201" s="33" t="s">
        <v>628</v>
      </c>
      <c r="C201" s="32" t="s">
        <v>446</v>
      </c>
      <c r="D201" s="33">
        <v>1</v>
      </c>
      <c r="E201" s="33" t="s">
        <v>627</v>
      </c>
    </row>
    <row r="202" spans="1:5" x14ac:dyDescent="0.2">
      <c r="A202" s="33" t="s">
        <v>288</v>
      </c>
      <c r="B202" s="33" t="s">
        <v>628</v>
      </c>
      <c r="C202" s="32" t="s">
        <v>91</v>
      </c>
      <c r="D202" s="33">
        <v>1</v>
      </c>
      <c r="E202" s="33" t="s">
        <v>627</v>
      </c>
    </row>
    <row r="203" spans="1:5" x14ac:dyDescent="0.2">
      <c r="A203" s="33" t="s">
        <v>288</v>
      </c>
      <c r="B203" s="33" t="s">
        <v>628</v>
      </c>
      <c r="C203" s="32" t="s">
        <v>544</v>
      </c>
      <c r="D203" s="33">
        <v>1</v>
      </c>
      <c r="E203" s="33" t="s">
        <v>627</v>
      </c>
    </row>
    <row r="204" spans="1:5" x14ac:dyDescent="0.2">
      <c r="A204" s="33" t="s">
        <v>288</v>
      </c>
      <c r="B204" s="33" t="s">
        <v>628</v>
      </c>
      <c r="C204" s="32" t="s">
        <v>94</v>
      </c>
      <c r="D204" s="33">
        <v>1</v>
      </c>
      <c r="E204" s="33" t="s">
        <v>627</v>
      </c>
    </row>
    <row r="205" spans="1:5" x14ac:dyDescent="0.2">
      <c r="A205" s="33" t="s">
        <v>288</v>
      </c>
      <c r="B205" s="33" t="s">
        <v>628</v>
      </c>
      <c r="C205" s="32" t="s">
        <v>413</v>
      </c>
      <c r="D205" s="33">
        <v>1</v>
      </c>
      <c r="E205" s="33" t="s">
        <v>627</v>
      </c>
    </row>
    <row r="206" spans="1:5" x14ac:dyDescent="0.2">
      <c r="A206" s="33" t="s">
        <v>288</v>
      </c>
      <c r="B206" s="33" t="s">
        <v>628</v>
      </c>
      <c r="C206" s="32" t="s">
        <v>412</v>
      </c>
      <c r="D206" s="33">
        <v>1</v>
      </c>
      <c r="E206" s="33" t="s">
        <v>627</v>
      </c>
    </row>
    <row r="207" spans="1:5" x14ac:dyDescent="0.2">
      <c r="A207" s="33" t="s">
        <v>288</v>
      </c>
      <c r="B207" s="33" t="s">
        <v>628</v>
      </c>
      <c r="C207" s="32" t="s">
        <v>95</v>
      </c>
      <c r="D207" s="33">
        <v>1</v>
      </c>
      <c r="E207" s="33" t="s">
        <v>627</v>
      </c>
    </row>
    <row r="208" spans="1:5" x14ac:dyDescent="0.2">
      <c r="A208" s="33" t="s">
        <v>288</v>
      </c>
      <c r="B208" s="33" t="s">
        <v>628</v>
      </c>
      <c r="C208" s="32" t="s">
        <v>96</v>
      </c>
      <c r="D208" s="33">
        <v>1</v>
      </c>
      <c r="E208" s="33" t="s">
        <v>627</v>
      </c>
    </row>
    <row r="209" spans="1:5" x14ac:dyDescent="0.2">
      <c r="A209" s="33" t="s">
        <v>288</v>
      </c>
      <c r="B209" s="33" t="s">
        <v>628</v>
      </c>
      <c r="C209" s="32" t="s">
        <v>447</v>
      </c>
      <c r="D209" s="33">
        <v>1</v>
      </c>
      <c r="E209" s="33" t="s">
        <v>627</v>
      </c>
    </row>
    <row r="210" spans="1:5" x14ac:dyDescent="0.2">
      <c r="A210" s="33" t="s">
        <v>288</v>
      </c>
      <c r="B210" s="33" t="s">
        <v>628</v>
      </c>
      <c r="C210" s="32" t="s">
        <v>242</v>
      </c>
      <c r="D210" s="33">
        <v>1</v>
      </c>
      <c r="E210" s="33" t="s">
        <v>627</v>
      </c>
    </row>
    <row r="211" spans="1:5" x14ac:dyDescent="0.2">
      <c r="A211" s="33" t="s">
        <v>288</v>
      </c>
      <c r="B211" s="33" t="s">
        <v>628</v>
      </c>
      <c r="C211" s="32" t="s">
        <v>243</v>
      </c>
      <c r="D211" s="33">
        <v>1</v>
      </c>
      <c r="E211" s="33" t="s">
        <v>627</v>
      </c>
    </row>
    <row r="212" spans="1:5" x14ac:dyDescent="0.2">
      <c r="A212" s="33" t="s">
        <v>288</v>
      </c>
      <c r="B212" s="33" t="s">
        <v>628</v>
      </c>
      <c r="C212" s="32" t="s">
        <v>244</v>
      </c>
      <c r="D212" s="33">
        <v>1</v>
      </c>
      <c r="E212" s="33" t="s">
        <v>627</v>
      </c>
    </row>
    <row r="213" spans="1:5" x14ac:dyDescent="0.2">
      <c r="A213" s="33" t="s">
        <v>288</v>
      </c>
      <c r="B213" s="33" t="s">
        <v>628</v>
      </c>
      <c r="C213" s="32" t="s">
        <v>418</v>
      </c>
      <c r="D213" s="33">
        <v>2</v>
      </c>
      <c r="E213" s="33" t="s">
        <v>627</v>
      </c>
    </row>
    <row r="214" spans="1:5" x14ac:dyDescent="0.2">
      <c r="A214" s="33" t="s">
        <v>288</v>
      </c>
      <c r="B214" s="33" t="s">
        <v>628</v>
      </c>
      <c r="C214" s="32" t="s">
        <v>425</v>
      </c>
      <c r="D214" s="33">
        <v>1</v>
      </c>
      <c r="E214" s="33" t="s">
        <v>627</v>
      </c>
    </row>
    <row r="215" spans="1:5" x14ac:dyDescent="0.2">
      <c r="A215" s="33" t="s">
        <v>288</v>
      </c>
      <c r="B215" s="33" t="s">
        <v>628</v>
      </c>
      <c r="C215" s="32" t="s">
        <v>448</v>
      </c>
      <c r="D215" s="33">
        <v>2</v>
      </c>
      <c r="E215" s="33" t="s">
        <v>627</v>
      </c>
    </row>
    <row r="216" spans="1:5" x14ac:dyDescent="0.2">
      <c r="A216" s="33" t="s">
        <v>288</v>
      </c>
      <c r="B216" s="33" t="s">
        <v>628</v>
      </c>
      <c r="C216" s="32" t="s">
        <v>439</v>
      </c>
      <c r="D216" s="33">
        <v>1</v>
      </c>
      <c r="E216" s="33" t="s">
        <v>627</v>
      </c>
    </row>
    <row r="217" spans="1:5" x14ac:dyDescent="0.2">
      <c r="A217" s="33" t="s">
        <v>288</v>
      </c>
      <c r="B217" s="33" t="s">
        <v>628</v>
      </c>
      <c r="C217" s="32" t="s">
        <v>438</v>
      </c>
      <c r="D217" s="33">
        <v>1</v>
      </c>
      <c r="E217" s="33" t="s">
        <v>627</v>
      </c>
    </row>
    <row r="218" spans="1:5" x14ac:dyDescent="0.2">
      <c r="A218" s="33" t="s">
        <v>288</v>
      </c>
      <c r="B218" s="33" t="s">
        <v>628</v>
      </c>
      <c r="C218" s="32" t="s">
        <v>335</v>
      </c>
      <c r="D218" s="33">
        <v>1</v>
      </c>
      <c r="E218" s="33" t="s">
        <v>627</v>
      </c>
    </row>
    <row r="219" spans="1:5" x14ac:dyDescent="0.2">
      <c r="A219" s="33" t="s">
        <v>288</v>
      </c>
      <c r="B219" s="33" t="s">
        <v>628</v>
      </c>
      <c r="C219" s="32" t="s">
        <v>449</v>
      </c>
      <c r="D219" s="33">
        <v>2</v>
      </c>
      <c r="E219" s="33" t="s">
        <v>627</v>
      </c>
    </row>
    <row r="220" spans="1:5" x14ac:dyDescent="0.2">
      <c r="A220" s="33" t="s">
        <v>288</v>
      </c>
      <c r="B220" s="33" t="s">
        <v>628</v>
      </c>
      <c r="C220" s="32" t="s">
        <v>406</v>
      </c>
      <c r="D220" s="33">
        <v>1</v>
      </c>
      <c r="E220" s="33" t="s">
        <v>631</v>
      </c>
    </row>
    <row r="221" spans="1:5" x14ac:dyDescent="0.2">
      <c r="A221" s="33" t="s">
        <v>290</v>
      </c>
      <c r="B221" s="33" t="s">
        <v>291</v>
      </c>
      <c r="C221" s="32" t="s">
        <v>99</v>
      </c>
      <c r="D221" s="33">
        <v>1</v>
      </c>
      <c r="E221" s="33" t="s">
        <v>2</v>
      </c>
    </row>
    <row r="222" spans="1:5" x14ac:dyDescent="0.2">
      <c r="A222" s="33" t="s">
        <v>290</v>
      </c>
      <c r="B222" s="33" t="s">
        <v>291</v>
      </c>
      <c r="C222" s="32" t="s">
        <v>552</v>
      </c>
      <c r="D222" s="33">
        <v>6</v>
      </c>
      <c r="E222" s="33" t="s">
        <v>2</v>
      </c>
    </row>
    <row r="223" spans="1:5" x14ac:dyDescent="0.2">
      <c r="A223" s="33" t="s">
        <v>290</v>
      </c>
      <c r="B223" s="33" t="s">
        <v>291</v>
      </c>
      <c r="C223" s="32" t="s">
        <v>106</v>
      </c>
      <c r="D223" s="33">
        <v>1</v>
      </c>
      <c r="E223" s="33" t="s">
        <v>2</v>
      </c>
    </row>
    <row r="224" spans="1:5" x14ac:dyDescent="0.2">
      <c r="A224" s="33" t="s">
        <v>290</v>
      </c>
      <c r="B224" s="33" t="s">
        <v>291</v>
      </c>
      <c r="C224" s="32" t="s">
        <v>107</v>
      </c>
      <c r="D224" s="33">
        <v>2</v>
      </c>
      <c r="E224" s="33" t="s">
        <v>2</v>
      </c>
    </row>
    <row r="225" spans="1:5" x14ac:dyDescent="0.2">
      <c r="A225" s="33" t="s">
        <v>290</v>
      </c>
      <c r="B225" s="33" t="s">
        <v>291</v>
      </c>
      <c r="C225" s="32" t="s">
        <v>109</v>
      </c>
      <c r="D225" s="33">
        <v>1</v>
      </c>
      <c r="E225" s="33" t="s">
        <v>2</v>
      </c>
    </row>
    <row r="226" spans="1:5" x14ac:dyDescent="0.2">
      <c r="A226" s="33" t="s">
        <v>290</v>
      </c>
      <c r="B226" s="33" t="s">
        <v>291</v>
      </c>
      <c r="C226" s="32" t="s">
        <v>112</v>
      </c>
      <c r="D226" s="33">
        <v>1</v>
      </c>
      <c r="E226" s="33" t="s">
        <v>2</v>
      </c>
    </row>
    <row r="227" spans="1:5" x14ac:dyDescent="0.2">
      <c r="A227" s="33" t="s">
        <v>290</v>
      </c>
      <c r="B227" s="33" t="s">
        <v>291</v>
      </c>
      <c r="C227" s="32" t="s">
        <v>113</v>
      </c>
      <c r="D227" s="33">
        <v>1</v>
      </c>
      <c r="E227" s="33" t="s">
        <v>2</v>
      </c>
    </row>
    <row r="228" spans="1:5" x14ac:dyDescent="0.2">
      <c r="A228" s="33" t="s">
        <v>290</v>
      </c>
      <c r="B228" s="33" t="s">
        <v>291</v>
      </c>
      <c r="C228" s="32" t="s">
        <v>114</v>
      </c>
      <c r="D228" s="33">
        <v>2</v>
      </c>
      <c r="E228" s="33" t="s">
        <v>2</v>
      </c>
    </row>
    <row r="229" spans="1:5" x14ac:dyDescent="0.2">
      <c r="A229" s="33" t="s">
        <v>290</v>
      </c>
      <c r="B229" s="33" t="s">
        <v>291</v>
      </c>
      <c r="C229" s="32" t="s">
        <v>115</v>
      </c>
      <c r="D229" s="33">
        <v>1</v>
      </c>
      <c r="E229" s="33" t="s">
        <v>2</v>
      </c>
    </row>
    <row r="230" spans="1:5" x14ac:dyDescent="0.2">
      <c r="A230" s="33" t="s">
        <v>290</v>
      </c>
      <c r="B230" s="33" t="s">
        <v>291</v>
      </c>
      <c r="C230" s="32" t="s">
        <v>554</v>
      </c>
      <c r="D230" s="33">
        <v>1</v>
      </c>
      <c r="E230" s="33" t="s">
        <v>2</v>
      </c>
    </row>
    <row r="231" spans="1:5" x14ac:dyDescent="0.2">
      <c r="A231" s="33" t="s">
        <v>290</v>
      </c>
      <c r="B231" s="33" t="s">
        <v>291</v>
      </c>
      <c r="C231" s="32" t="s">
        <v>553</v>
      </c>
      <c r="D231" s="33">
        <v>1</v>
      </c>
      <c r="E231" s="33" t="s">
        <v>2</v>
      </c>
    </row>
    <row r="232" spans="1:5" x14ac:dyDescent="0.2">
      <c r="A232" s="33" t="s">
        <v>290</v>
      </c>
      <c r="B232" s="33" t="s">
        <v>291</v>
      </c>
      <c r="C232" s="32" t="s">
        <v>118</v>
      </c>
      <c r="D232" s="33">
        <v>1</v>
      </c>
      <c r="E232" s="33" t="s">
        <v>2</v>
      </c>
    </row>
    <row r="233" spans="1:5" x14ac:dyDescent="0.2">
      <c r="A233" s="33" t="s">
        <v>290</v>
      </c>
      <c r="B233" s="33" t="s">
        <v>291</v>
      </c>
      <c r="C233" s="32" t="s">
        <v>558</v>
      </c>
      <c r="D233" s="33">
        <v>1</v>
      </c>
      <c r="E233" s="33" t="s">
        <v>4</v>
      </c>
    </row>
    <row r="234" spans="1:5" x14ac:dyDescent="0.2">
      <c r="A234" s="33" t="s">
        <v>290</v>
      </c>
      <c r="B234" s="33" t="s">
        <v>291</v>
      </c>
      <c r="C234" s="32" t="s">
        <v>101</v>
      </c>
      <c r="D234" s="33">
        <v>1</v>
      </c>
      <c r="E234" s="33" t="s">
        <v>4</v>
      </c>
    </row>
    <row r="235" spans="1:5" x14ac:dyDescent="0.2">
      <c r="A235" s="33" t="s">
        <v>290</v>
      </c>
      <c r="B235" s="33" t="s">
        <v>291</v>
      </c>
      <c r="C235" s="32" t="s">
        <v>319</v>
      </c>
      <c r="D235" s="33">
        <v>1</v>
      </c>
      <c r="E235" s="33" t="s">
        <v>4</v>
      </c>
    </row>
    <row r="236" spans="1:5" x14ac:dyDescent="0.2">
      <c r="A236" s="33" t="s">
        <v>290</v>
      </c>
      <c r="B236" s="33" t="s">
        <v>291</v>
      </c>
      <c r="C236" s="32" t="s">
        <v>104</v>
      </c>
      <c r="D236" s="33">
        <v>3</v>
      </c>
      <c r="E236" s="33" t="s">
        <v>4</v>
      </c>
    </row>
    <row r="237" spans="1:5" x14ac:dyDescent="0.2">
      <c r="A237" s="33" t="s">
        <v>290</v>
      </c>
      <c r="B237" s="33" t="s">
        <v>291</v>
      </c>
      <c r="C237" s="32" t="s">
        <v>555</v>
      </c>
      <c r="D237" s="33">
        <v>1</v>
      </c>
      <c r="E237" s="33" t="s">
        <v>4</v>
      </c>
    </row>
    <row r="238" spans="1:5" x14ac:dyDescent="0.2">
      <c r="A238" s="33" t="s">
        <v>290</v>
      </c>
      <c r="B238" s="33" t="s">
        <v>291</v>
      </c>
      <c r="C238" s="32" t="s">
        <v>556</v>
      </c>
      <c r="D238" s="33">
        <v>1</v>
      </c>
      <c r="E238" s="33" t="s">
        <v>4</v>
      </c>
    </row>
    <row r="239" spans="1:5" x14ac:dyDescent="0.2">
      <c r="A239" s="33" t="s">
        <v>290</v>
      </c>
      <c r="B239" s="33" t="s">
        <v>291</v>
      </c>
      <c r="C239" s="32" t="s">
        <v>105</v>
      </c>
      <c r="D239" s="33">
        <v>1</v>
      </c>
      <c r="E239" s="33" t="s">
        <v>4</v>
      </c>
    </row>
    <row r="240" spans="1:5" x14ac:dyDescent="0.2">
      <c r="A240" s="33" t="s">
        <v>290</v>
      </c>
      <c r="B240" s="33" t="s">
        <v>291</v>
      </c>
      <c r="C240" s="32" t="s">
        <v>604</v>
      </c>
      <c r="D240" s="33">
        <v>1</v>
      </c>
      <c r="E240" s="33" t="s">
        <v>4</v>
      </c>
    </row>
    <row r="241" spans="1:5" x14ac:dyDescent="0.2">
      <c r="A241" s="33" t="s">
        <v>290</v>
      </c>
      <c r="B241" s="33" t="s">
        <v>291</v>
      </c>
      <c r="C241" s="32" t="s">
        <v>557</v>
      </c>
      <c r="D241" s="33">
        <v>1</v>
      </c>
      <c r="E241" s="33" t="s">
        <v>4</v>
      </c>
    </row>
    <row r="242" spans="1:5" x14ac:dyDescent="0.2">
      <c r="A242" s="33" t="s">
        <v>290</v>
      </c>
      <c r="B242" s="33" t="s">
        <v>291</v>
      </c>
      <c r="C242" s="32" t="s">
        <v>108</v>
      </c>
      <c r="D242" s="33">
        <v>6</v>
      </c>
      <c r="E242" s="33" t="s">
        <v>4</v>
      </c>
    </row>
    <row r="243" spans="1:5" x14ac:dyDescent="0.2">
      <c r="A243" s="33" t="s">
        <v>290</v>
      </c>
      <c r="B243" s="33" t="s">
        <v>291</v>
      </c>
      <c r="C243" s="32" t="s">
        <v>110</v>
      </c>
      <c r="D243" s="33">
        <v>3</v>
      </c>
      <c r="E243" s="33" t="s">
        <v>4</v>
      </c>
    </row>
    <row r="244" spans="1:5" x14ac:dyDescent="0.2">
      <c r="A244" s="33" t="s">
        <v>290</v>
      </c>
      <c r="B244" s="33" t="s">
        <v>291</v>
      </c>
      <c r="C244" s="32" t="s">
        <v>111</v>
      </c>
      <c r="D244" s="33">
        <v>3</v>
      </c>
      <c r="E244" s="33" t="s">
        <v>4</v>
      </c>
    </row>
    <row r="245" spans="1:5" x14ac:dyDescent="0.2">
      <c r="A245" s="33" t="s">
        <v>290</v>
      </c>
      <c r="B245" s="33" t="s">
        <v>291</v>
      </c>
      <c r="C245" s="32" t="s">
        <v>116</v>
      </c>
      <c r="D245" s="33">
        <v>2</v>
      </c>
      <c r="E245" s="33" t="s">
        <v>4</v>
      </c>
    </row>
    <row r="246" spans="1:5" x14ac:dyDescent="0.2">
      <c r="A246" s="33" t="s">
        <v>290</v>
      </c>
      <c r="B246" s="33" t="s">
        <v>291</v>
      </c>
      <c r="C246" s="32" t="s">
        <v>117</v>
      </c>
      <c r="D246" s="33">
        <v>1</v>
      </c>
      <c r="E246" s="33" t="s">
        <v>4</v>
      </c>
    </row>
    <row r="247" spans="1:5" x14ac:dyDescent="0.2">
      <c r="A247" s="33" t="s">
        <v>290</v>
      </c>
      <c r="B247" s="33" t="s">
        <v>291</v>
      </c>
      <c r="C247" s="32" t="s">
        <v>119</v>
      </c>
      <c r="D247" s="33">
        <v>1</v>
      </c>
      <c r="E247" s="33" t="s">
        <v>4</v>
      </c>
    </row>
    <row r="248" spans="1:5" x14ac:dyDescent="0.2">
      <c r="A248" s="33" t="s">
        <v>290</v>
      </c>
      <c r="B248" s="33" t="s">
        <v>291</v>
      </c>
      <c r="C248" s="32" t="s">
        <v>120</v>
      </c>
      <c r="D248" s="33">
        <v>1</v>
      </c>
      <c r="E248" s="33" t="s">
        <v>4</v>
      </c>
    </row>
    <row r="249" spans="1:5" x14ac:dyDescent="0.2">
      <c r="A249" s="33" t="s">
        <v>290</v>
      </c>
      <c r="B249" s="33" t="s">
        <v>291</v>
      </c>
      <c r="C249" s="32" t="s">
        <v>560</v>
      </c>
      <c r="D249" s="33">
        <v>1</v>
      </c>
      <c r="E249" s="33" t="s">
        <v>624</v>
      </c>
    </row>
    <row r="250" spans="1:5" x14ac:dyDescent="0.2">
      <c r="A250" s="33" t="s">
        <v>290</v>
      </c>
      <c r="B250" s="33" t="s">
        <v>291</v>
      </c>
      <c r="C250" s="32" t="s">
        <v>559</v>
      </c>
      <c r="D250" s="33">
        <v>1</v>
      </c>
      <c r="E250" s="33" t="s">
        <v>624</v>
      </c>
    </row>
    <row r="251" spans="1:5" x14ac:dyDescent="0.2">
      <c r="A251" s="33" t="s">
        <v>290</v>
      </c>
      <c r="B251" s="33" t="s">
        <v>291</v>
      </c>
      <c r="C251" s="32" t="s">
        <v>561</v>
      </c>
      <c r="D251" s="33">
        <v>1</v>
      </c>
      <c r="E251" s="33" t="s">
        <v>624</v>
      </c>
    </row>
    <row r="252" spans="1:5" x14ac:dyDescent="0.2">
      <c r="A252" s="33" t="s">
        <v>290</v>
      </c>
      <c r="B252" s="33" t="s">
        <v>291</v>
      </c>
      <c r="C252" s="32" t="s">
        <v>245</v>
      </c>
      <c r="D252" s="33">
        <v>1</v>
      </c>
      <c r="E252" s="33" t="s">
        <v>624</v>
      </c>
    </row>
    <row r="253" spans="1:5" x14ac:dyDescent="0.2">
      <c r="A253" s="33" t="s">
        <v>290</v>
      </c>
      <c r="B253" s="33" t="s">
        <v>291</v>
      </c>
      <c r="C253" s="32" t="s">
        <v>305</v>
      </c>
      <c r="D253" s="33">
        <v>1</v>
      </c>
      <c r="E253" s="33" t="s">
        <v>624</v>
      </c>
    </row>
    <row r="254" spans="1:5" x14ac:dyDescent="0.2">
      <c r="A254" s="33" t="s">
        <v>290</v>
      </c>
      <c r="B254" s="33" t="s">
        <v>291</v>
      </c>
      <c r="C254" s="32" t="s">
        <v>306</v>
      </c>
      <c r="D254" s="33">
        <v>1</v>
      </c>
      <c r="E254" s="33" t="s">
        <v>624</v>
      </c>
    </row>
    <row r="255" spans="1:5" x14ac:dyDescent="0.2">
      <c r="A255" s="33" t="s">
        <v>290</v>
      </c>
      <c r="B255" s="33" t="s">
        <v>291</v>
      </c>
      <c r="C255" s="32" t="s">
        <v>562</v>
      </c>
      <c r="D255" s="33">
        <v>1</v>
      </c>
      <c r="E255" s="33" t="s">
        <v>624</v>
      </c>
    </row>
    <row r="256" spans="1:5" x14ac:dyDescent="0.2">
      <c r="A256" s="33" t="s">
        <v>290</v>
      </c>
      <c r="B256" s="33" t="s">
        <v>291</v>
      </c>
      <c r="C256" s="32" t="s">
        <v>563</v>
      </c>
      <c r="D256" s="33">
        <v>2</v>
      </c>
      <c r="E256" s="33" t="s">
        <v>624</v>
      </c>
    </row>
    <row r="257" spans="1:5" x14ac:dyDescent="0.2">
      <c r="A257" s="33" t="s">
        <v>290</v>
      </c>
      <c r="B257" s="33" t="s">
        <v>291</v>
      </c>
      <c r="C257" s="32" t="s">
        <v>333</v>
      </c>
      <c r="D257" s="33">
        <v>1</v>
      </c>
      <c r="E257" s="33" t="s">
        <v>624</v>
      </c>
    </row>
    <row r="258" spans="1:5" x14ac:dyDescent="0.2">
      <c r="A258" s="33" t="s">
        <v>290</v>
      </c>
      <c r="B258" s="33" t="s">
        <v>291</v>
      </c>
      <c r="C258" s="32" t="s">
        <v>573</v>
      </c>
      <c r="D258" s="33">
        <v>1</v>
      </c>
      <c r="E258" s="33" t="s">
        <v>624</v>
      </c>
    </row>
    <row r="259" spans="1:5" x14ac:dyDescent="0.2">
      <c r="A259" s="33" t="s">
        <v>290</v>
      </c>
      <c r="B259" s="33" t="s">
        <v>291</v>
      </c>
      <c r="C259" s="32" t="s">
        <v>339</v>
      </c>
      <c r="D259" s="33">
        <v>1</v>
      </c>
      <c r="E259" s="33" t="s">
        <v>624</v>
      </c>
    </row>
    <row r="260" spans="1:5" x14ac:dyDescent="0.2">
      <c r="A260" s="33" t="s">
        <v>290</v>
      </c>
      <c r="B260" s="33" t="s">
        <v>291</v>
      </c>
      <c r="C260" s="32" t="s">
        <v>614</v>
      </c>
      <c r="D260" s="33">
        <v>1</v>
      </c>
      <c r="E260" s="33" t="s">
        <v>624</v>
      </c>
    </row>
    <row r="261" spans="1:5" x14ac:dyDescent="0.2">
      <c r="A261" s="33" t="s">
        <v>290</v>
      </c>
      <c r="B261" s="33" t="s">
        <v>291</v>
      </c>
      <c r="C261" s="32" t="s">
        <v>100</v>
      </c>
      <c r="D261" s="33">
        <v>7</v>
      </c>
      <c r="E261" s="33" t="s">
        <v>632</v>
      </c>
    </row>
    <row r="262" spans="1:5" x14ac:dyDescent="0.2">
      <c r="A262" s="33" t="s">
        <v>290</v>
      </c>
      <c r="B262" s="33" t="s">
        <v>291</v>
      </c>
      <c r="C262" s="32" t="s">
        <v>102</v>
      </c>
      <c r="D262" s="33">
        <v>2</v>
      </c>
      <c r="E262" s="33" t="s">
        <v>632</v>
      </c>
    </row>
    <row r="263" spans="1:5" x14ac:dyDescent="0.2">
      <c r="A263" s="33" t="s">
        <v>290</v>
      </c>
      <c r="B263" s="33" t="s">
        <v>291</v>
      </c>
      <c r="C263" s="32" t="s">
        <v>103</v>
      </c>
      <c r="D263" s="33">
        <v>6</v>
      </c>
      <c r="E263" s="33" t="s">
        <v>632</v>
      </c>
    </row>
    <row r="264" spans="1:5" x14ac:dyDescent="0.2">
      <c r="A264" s="33" t="s">
        <v>290</v>
      </c>
      <c r="B264" s="33" t="s">
        <v>291</v>
      </c>
      <c r="C264" s="32" t="s">
        <v>564</v>
      </c>
      <c r="D264" s="33">
        <v>1</v>
      </c>
      <c r="E264" s="33" t="s">
        <v>632</v>
      </c>
    </row>
    <row r="265" spans="1:5" x14ac:dyDescent="0.2">
      <c r="A265" s="33" t="s">
        <v>290</v>
      </c>
      <c r="B265" s="33" t="s">
        <v>291</v>
      </c>
      <c r="C265" s="32" t="s">
        <v>565</v>
      </c>
      <c r="D265" s="33">
        <v>8</v>
      </c>
      <c r="E265" s="33" t="s">
        <v>632</v>
      </c>
    </row>
    <row r="266" spans="1:5" x14ac:dyDescent="0.2">
      <c r="A266" s="33" t="s">
        <v>290</v>
      </c>
      <c r="B266" s="33" t="s">
        <v>291</v>
      </c>
      <c r="C266" s="32" t="s">
        <v>566</v>
      </c>
      <c r="D266" s="33">
        <v>1</v>
      </c>
      <c r="E266" s="33" t="s">
        <v>632</v>
      </c>
    </row>
    <row r="267" spans="1:5" x14ac:dyDescent="0.2">
      <c r="A267" s="33" t="s">
        <v>290</v>
      </c>
      <c r="B267" s="33" t="s">
        <v>291</v>
      </c>
      <c r="C267" s="32" t="s">
        <v>567</v>
      </c>
      <c r="D267" s="33">
        <v>5</v>
      </c>
      <c r="E267" s="33" t="s">
        <v>632</v>
      </c>
    </row>
    <row r="268" spans="1:5" x14ac:dyDescent="0.2">
      <c r="A268" s="33" t="s">
        <v>290</v>
      </c>
      <c r="B268" s="33" t="s">
        <v>291</v>
      </c>
      <c r="C268" s="32" t="s">
        <v>568</v>
      </c>
      <c r="D268" s="33">
        <v>2</v>
      </c>
      <c r="E268" s="33" t="s">
        <v>632</v>
      </c>
    </row>
    <row r="269" spans="1:5" x14ac:dyDescent="0.2">
      <c r="A269" s="33" t="s">
        <v>290</v>
      </c>
      <c r="B269" s="33" t="s">
        <v>291</v>
      </c>
      <c r="C269" s="32" t="s">
        <v>569</v>
      </c>
      <c r="D269" s="33">
        <v>1</v>
      </c>
      <c r="E269" s="33" t="s">
        <v>632</v>
      </c>
    </row>
    <row r="270" spans="1:5" x14ac:dyDescent="0.2">
      <c r="A270" s="33" t="s">
        <v>290</v>
      </c>
      <c r="B270" s="33" t="s">
        <v>291</v>
      </c>
      <c r="C270" s="32" t="s">
        <v>570</v>
      </c>
      <c r="D270" s="33">
        <v>2</v>
      </c>
      <c r="E270" s="33" t="s">
        <v>632</v>
      </c>
    </row>
    <row r="271" spans="1:5" x14ac:dyDescent="0.2">
      <c r="A271" s="33" t="s">
        <v>290</v>
      </c>
      <c r="B271" s="33" t="s">
        <v>291</v>
      </c>
      <c r="C271" s="32" t="s">
        <v>571</v>
      </c>
      <c r="D271" s="33">
        <v>2</v>
      </c>
      <c r="E271" s="33" t="s">
        <v>632</v>
      </c>
    </row>
    <row r="272" spans="1:5" x14ac:dyDescent="0.2">
      <c r="A272" s="33" t="s">
        <v>290</v>
      </c>
      <c r="B272" s="33" t="s">
        <v>291</v>
      </c>
      <c r="C272" s="32" t="s">
        <v>572</v>
      </c>
      <c r="D272" s="33">
        <v>2</v>
      </c>
      <c r="E272" s="33" t="s">
        <v>632</v>
      </c>
    </row>
    <row r="273" spans="1:5" x14ac:dyDescent="0.2">
      <c r="A273" s="33" t="s">
        <v>290</v>
      </c>
      <c r="B273" s="33" t="s">
        <v>291</v>
      </c>
      <c r="C273" s="32" t="s">
        <v>121</v>
      </c>
      <c r="D273" s="33">
        <v>1</v>
      </c>
      <c r="E273" s="33" t="s">
        <v>627</v>
      </c>
    </row>
    <row r="274" spans="1:5" x14ac:dyDescent="0.2">
      <c r="A274" s="33" t="s">
        <v>290</v>
      </c>
      <c r="B274" s="33" t="s">
        <v>291</v>
      </c>
      <c r="C274" s="32" t="s">
        <v>122</v>
      </c>
      <c r="D274" s="33">
        <v>1</v>
      </c>
      <c r="E274" s="33" t="s">
        <v>627</v>
      </c>
    </row>
    <row r="275" spans="1:5" x14ac:dyDescent="0.2">
      <c r="A275" s="33" t="s">
        <v>290</v>
      </c>
      <c r="B275" s="33" t="s">
        <v>291</v>
      </c>
      <c r="C275" s="32" t="s">
        <v>123</v>
      </c>
      <c r="D275" s="33">
        <v>1</v>
      </c>
      <c r="E275" s="33" t="s">
        <v>627</v>
      </c>
    </row>
    <row r="276" spans="1:5" x14ac:dyDescent="0.2">
      <c r="A276" s="33" t="s">
        <v>290</v>
      </c>
      <c r="B276" s="33" t="s">
        <v>291</v>
      </c>
      <c r="C276" s="32" t="s">
        <v>575</v>
      </c>
      <c r="D276" s="33">
        <v>1</v>
      </c>
      <c r="E276" s="33" t="s">
        <v>627</v>
      </c>
    </row>
    <row r="277" spans="1:5" x14ac:dyDescent="0.2">
      <c r="A277" s="33" t="s">
        <v>290</v>
      </c>
      <c r="B277" s="33" t="s">
        <v>291</v>
      </c>
      <c r="C277" s="32" t="s">
        <v>576</v>
      </c>
      <c r="D277" s="33">
        <v>1</v>
      </c>
      <c r="E277" s="33" t="s">
        <v>627</v>
      </c>
    </row>
    <row r="278" spans="1:5" x14ac:dyDescent="0.2">
      <c r="A278" s="33" t="s">
        <v>290</v>
      </c>
      <c r="B278" s="33" t="s">
        <v>291</v>
      </c>
      <c r="C278" s="32" t="s">
        <v>577</v>
      </c>
      <c r="D278" s="33">
        <v>1</v>
      </c>
      <c r="E278" s="33" t="s">
        <v>627</v>
      </c>
    </row>
    <row r="279" spans="1:5" x14ac:dyDescent="0.2">
      <c r="A279" s="33" t="s">
        <v>290</v>
      </c>
      <c r="B279" s="33" t="s">
        <v>291</v>
      </c>
      <c r="C279" s="32" t="s">
        <v>578</v>
      </c>
      <c r="D279" s="33">
        <v>1</v>
      </c>
      <c r="E279" s="33" t="s">
        <v>627</v>
      </c>
    </row>
    <row r="280" spans="1:5" x14ac:dyDescent="0.2">
      <c r="A280" s="33" t="s">
        <v>290</v>
      </c>
      <c r="B280" s="33" t="s">
        <v>291</v>
      </c>
      <c r="C280" s="32" t="s">
        <v>574</v>
      </c>
      <c r="D280" s="33">
        <v>1</v>
      </c>
      <c r="E280" s="33" t="s">
        <v>627</v>
      </c>
    </row>
    <row r="281" spans="1:5" x14ac:dyDescent="0.2">
      <c r="A281" s="33" t="s">
        <v>290</v>
      </c>
      <c r="B281" s="33" t="s">
        <v>291</v>
      </c>
      <c r="C281" s="32" t="s">
        <v>124</v>
      </c>
      <c r="D281" s="33">
        <v>1</v>
      </c>
      <c r="E281" s="33" t="s">
        <v>627</v>
      </c>
    </row>
    <row r="282" spans="1:5" x14ac:dyDescent="0.2">
      <c r="A282" s="33" t="s">
        <v>290</v>
      </c>
      <c r="B282" s="33" t="s">
        <v>291</v>
      </c>
      <c r="C282" s="32" t="s">
        <v>125</v>
      </c>
      <c r="D282" s="33">
        <v>1</v>
      </c>
      <c r="E282" s="33" t="s">
        <v>627</v>
      </c>
    </row>
    <row r="283" spans="1:5" x14ac:dyDescent="0.2">
      <c r="A283" s="33" t="s">
        <v>290</v>
      </c>
      <c r="B283" s="33" t="s">
        <v>291</v>
      </c>
      <c r="C283" s="32" t="s">
        <v>126</v>
      </c>
      <c r="D283" s="33">
        <v>1</v>
      </c>
      <c r="E283" s="33" t="s">
        <v>627</v>
      </c>
    </row>
    <row r="284" spans="1:5" x14ac:dyDescent="0.2">
      <c r="A284" s="33" t="s">
        <v>290</v>
      </c>
      <c r="B284" s="33" t="s">
        <v>291</v>
      </c>
      <c r="C284" s="32" t="s">
        <v>127</v>
      </c>
      <c r="D284" s="33">
        <v>2</v>
      </c>
      <c r="E284" s="33" t="s">
        <v>627</v>
      </c>
    </row>
    <row r="285" spans="1:5" x14ac:dyDescent="0.2">
      <c r="A285" s="33" t="s">
        <v>290</v>
      </c>
      <c r="B285" s="33" t="s">
        <v>291</v>
      </c>
      <c r="C285" s="32" t="s">
        <v>128</v>
      </c>
      <c r="D285" s="33">
        <v>2</v>
      </c>
      <c r="E285" s="33" t="s">
        <v>627</v>
      </c>
    </row>
    <row r="286" spans="1:5" x14ac:dyDescent="0.2">
      <c r="A286" s="33" t="s">
        <v>290</v>
      </c>
      <c r="B286" s="33" t="s">
        <v>291</v>
      </c>
      <c r="C286" s="32" t="s">
        <v>330</v>
      </c>
      <c r="D286" s="33">
        <v>1</v>
      </c>
      <c r="E286" s="33" t="s">
        <v>627</v>
      </c>
    </row>
    <row r="287" spans="1:5" x14ac:dyDescent="0.2">
      <c r="A287" s="33" t="s">
        <v>290</v>
      </c>
      <c r="B287" s="33" t="s">
        <v>291</v>
      </c>
      <c r="C287" s="32" t="s">
        <v>129</v>
      </c>
      <c r="D287" s="33">
        <v>1</v>
      </c>
      <c r="E287" s="33" t="s">
        <v>627</v>
      </c>
    </row>
    <row r="288" spans="1:5" x14ac:dyDescent="0.2">
      <c r="A288" s="33" t="s">
        <v>290</v>
      </c>
      <c r="B288" s="33" t="s">
        <v>291</v>
      </c>
      <c r="C288" s="93" t="s">
        <v>307</v>
      </c>
      <c r="D288" s="33">
        <v>1</v>
      </c>
      <c r="E288" s="33" t="s">
        <v>627</v>
      </c>
    </row>
    <row r="289" spans="1:5" x14ac:dyDescent="0.2">
      <c r="A289" s="33" t="s">
        <v>290</v>
      </c>
      <c r="B289" s="33" t="s">
        <v>291</v>
      </c>
      <c r="C289" s="32" t="s">
        <v>337</v>
      </c>
      <c r="D289" s="33">
        <v>1</v>
      </c>
      <c r="E289" s="33" t="s">
        <v>627</v>
      </c>
    </row>
    <row r="290" spans="1:5" x14ac:dyDescent="0.2">
      <c r="A290" s="33" t="s">
        <v>290</v>
      </c>
      <c r="B290" s="33" t="s">
        <v>291</v>
      </c>
      <c r="C290" s="32" t="s">
        <v>605</v>
      </c>
      <c r="D290" s="33">
        <v>1</v>
      </c>
      <c r="E290" s="33" t="s">
        <v>627</v>
      </c>
    </row>
    <row r="291" spans="1:5" x14ac:dyDescent="0.2">
      <c r="A291" s="33" t="s">
        <v>249</v>
      </c>
      <c r="B291" s="33" t="s">
        <v>250</v>
      </c>
      <c r="C291" s="32" t="s">
        <v>132</v>
      </c>
      <c r="D291" s="33">
        <v>2</v>
      </c>
      <c r="E291" s="33" t="s">
        <v>2</v>
      </c>
    </row>
    <row r="292" spans="1:5" x14ac:dyDescent="0.2">
      <c r="A292" s="33" t="s">
        <v>249</v>
      </c>
      <c r="B292" s="33" t="s">
        <v>250</v>
      </c>
      <c r="C292" s="32" t="s">
        <v>133</v>
      </c>
      <c r="D292" s="33">
        <v>1</v>
      </c>
      <c r="E292" s="33" t="s">
        <v>4</v>
      </c>
    </row>
    <row r="293" spans="1:5" x14ac:dyDescent="0.2">
      <c r="A293" s="33" t="s">
        <v>249</v>
      </c>
      <c r="B293" s="33" t="s">
        <v>250</v>
      </c>
      <c r="C293" s="32" t="s">
        <v>135</v>
      </c>
      <c r="D293" s="33">
        <v>1</v>
      </c>
      <c r="E293" s="33" t="s">
        <v>4</v>
      </c>
    </row>
    <row r="294" spans="1:5" x14ac:dyDescent="0.2">
      <c r="A294" s="33" t="s">
        <v>249</v>
      </c>
      <c r="B294" s="33" t="s">
        <v>250</v>
      </c>
      <c r="C294" s="32" t="s">
        <v>137</v>
      </c>
      <c r="D294" s="33">
        <v>1</v>
      </c>
      <c r="E294" s="33" t="s">
        <v>4</v>
      </c>
    </row>
    <row r="295" spans="1:5" x14ac:dyDescent="0.2">
      <c r="A295" s="33" t="s">
        <v>249</v>
      </c>
      <c r="B295" s="33" t="s">
        <v>250</v>
      </c>
      <c r="C295" s="32" t="s">
        <v>455</v>
      </c>
      <c r="D295" s="33">
        <v>2</v>
      </c>
      <c r="E295" s="33" t="s">
        <v>4</v>
      </c>
    </row>
    <row r="296" spans="1:5" x14ac:dyDescent="0.2">
      <c r="A296" s="33" t="s">
        <v>249</v>
      </c>
      <c r="B296" s="33" t="s">
        <v>250</v>
      </c>
      <c r="C296" s="32" t="s">
        <v>466</v>
      </c>
      <c r="D296" s="33">
        <v>1</v>
      </c>
      <c r="E296" s="33" t="s">
        <v>4</v>
      </c>
    </row>
    <row r="297" spans="1:5" x14ac:dyDescent="0.2">
      <c r="A297" s="33" t="s">
        <v>249</v>
      </c>
      <c r="B297" s="33" t="s">
        <v>250</v>
      </c>
      <c r="C297" s="32" t="s">
        <v>486</v>
      </c>
      <c r="D297" s="33">
        <v>1</v>
      </c>
      <c r="E297" s="33" t="s">
        <v>4</v>
      </c>
    </row>
    <row r="298" spans="1:5" x14ac:dyDescent="0.2">
      <c r="A298" s="33" t="s">
        <v>249</v>
      </c>
      <c r="B298" s="33" t="s">
        <v>250</v>
      </c>
      <c r="C298" s="32" t="s">
        <v>134</v>
      </c>
      <c r="D298" s="33">
        <v>1</v>
      </c>
      <c r="E298" s="33" t="s">
        <v>624</v>
      </c>
    </row>
    <row r="299" spans="1:5" x14ac:dyDescent="0.2">
      <c r="A299" s="33" t="s">
        <v>249</v>
      </c>
      <c r="B299" s="33" t="s">
        <v>250</v>
      </c>
      <c r="C299" s="32" t="s">
        <v>136</v>
      </c>
      <c r="D299" s="33">
        <v>2</v>
      </c>
      <c r="E299" s="33" t="s">
        <v>624</v>
      </c>
    </row>
    <row r="300" spans="1:5" x14ac:dyDescent="0.2">
      <c r="A300" s="33" t="s">
        <v>249</v>
      </c>
      <c r="B300" s="33" t="s">
        <v>250</v>
      </c>
      <c r="C300" s="32" t="s">
        <v>138</v>
      </c>
      <c r="D300" s="33">
        <v>2</v>
      </c>
      <c r="E300" s="33" t="s">
        <v>624</v>
      </c>
    </row>
    <row r="301" spans="1:5" x14ac:dyDescent="0.2">
      <c r="A301" s="33" t="s">
        <v>249</v>
      </c>
      <c r="B301" s="33" t="s">
        <v>250</v>
      </c>
      <c r="C301" s="32" t="s">
        <v>139</v>
      </c>
      <c r="D301" s="33">
        <v>2</v>
      </c>
      <c r="E301" s="33" t="s">
        <v>624</v>
      </c>
    </row>
    <row r="302" spans="1:5" x14ac:dyDescent="0.2">
      <c r="A302" s="33" t="s">
        <v>249</v>
      </c>
      <c r="B302" s="33" t="s">
        <v>250</v>
      </c>
      <c r="C302" s="32" t="s">
        <v>140</v>
      </c>
      <c r="D302" s="33">
        <v>1</v>
      </c>
      <c r="E302" s="33" t="s">
        <v>624</v>
      </c>
    </row>
    <row r="303" spans="1:5" x14ac:dyDescent="0.2">
      <c r="A303" s="33" t="s">
        <v>249</v>
      </c>
      <c r="B303" s="33" t="s">
        <v>250</v>
      </c>
      <c r="C303" s="32" t="s">
        <v>141</v>
      </c>
      <c r="D303" s="33">
        <v>1</v>
      </c>
      <c r="E303" s="33" t="s">
        <v>624</v>
      </c>
    </row>
    <row r="304" spans="1:5" x14ac:dyDescent="0.2">
      <c r="A304" s="33" t="s">
        <v>249</v>
      </c>
      <c r="B304" s="33" t="s">
        <v>250</v>
      </c>
      <c r="C304" s="32" t="s">
        <v>485</v>
      </c>
      <c r="D304" s="33">
        <v>1</v>
      </c>
      <c r="E304" s="33" t="s">
        <v>624</v>
      </c>
    </row>
    <row r="305" spans="1:5" x14ac:dyDescent="0.2">
      <c r="A305" s="33" t="s">
        <v>249</v>
      </c>
      <c r="B305" s="33" t="s">
        <v>250</v>
      </c>
      <c r="C305" s="32" t="s">
        <v>141</v>
      </c>
      <c r="D305" s="33">
        <v>1</v>
      </c>
      <c r="E305" s="33" t="s">
        <v>624</v>
      </c>
    </row>
    <row r="306" spans="1:5" x14ac:dyDescent="0.2">
      <c r="A306" s="33" t="s">
        <v>249</v>
      </c>
      <c r="B306" s="33" t="s">
        <v>250</v>
      </c>
      <c r="C306" s="32" t="s">
        <v>479</v>
      </c>
      <c r="D306" s="33">
        <v>5</v>
      </c>
      <c r="E306" s="33" t="s">
        <v>624</v>
      </c>
    </row>
    <row r="307" spans="1:5" x14ac:dyDescent="0.2">
      <c r="A307" s="33" t="s">
        <v>249</v>
      </c>
      <c r="B307" s="33" t="s">
        <v>250</v>
      </c>
      <c r="C307" s="32" t="s">
        <v>458</v>
      </c>
      <c r="D307" s="33">
        <v>1</v>
      </c>
      <c r="E307" s="33" t="s">
        <v>624</v>
      </c>
    </row>
    <row r="308" spans="1:5" x14ac:dyDescent="0.2">
      <c r="A308" s="33" t="s">
        <v>249</v>
      </c>
      <c r="B308" s="33" t="s">
        <v>250</v>
      </c>
      <c r="C308" s="32" t="s">
        <v>456</v>
      </c>
      <c r="D308" s="33">
        <v>2</v>
      </c>
      <c r="E308" s="33" t="s">
        <v>624</v>
      </c>
    </row>
    <row r="309" spans="1:5" x14ac:dyDescent="0.2">
      <c r="A309" s="33" t="s">
        <v>249</v>
      </c>
      <c r="B309" s="33" t="s">
        <v>250</v>
      </c>
      <c r="C309" s="32" t="s">
        <v>142</v>
      </c>
      <c r="D309" s="33">
        <v>1</v>
      </c>
      <c r="E309" s="33" t="s">
        <v>624</v>
      </c>
    </row>
    <row r="310" spans="1:5" x14ac:dyDescent="0.2">
      <c r="A310" s="33" t="s">
        <v>249</v>
      </c>
      <c r="B310" s="33" t="s">
        <v>250</v>
      </c>
      <c r="C310" s="32" t="s">
        <v>472</v>
      </c>
      <c r="D310" s="33">
        <v>1</v>
      </c>
      <c r="E310" s="33" t="s">
        <v>624</v>
      </c>
    </row>
    <row r="311" spans="1:5" x14ac:dyDescent="0.2">
      <c r="A311" s="33" t="s">
        <v>249</v>
      </c>
      <c r="B311" s="33" t="s">
        <v>250</v>
      </c>
      <c r="C311" s="32" t="s">
        <v>143</v>
      </c>
      <c r="D311" s="33">
        <v>2</v>
      </c>
      <c r="E311" s="33" t="s">
        <v>624</v>
      </c>
    </row>
    <row r="312" spans="1:5" x14ac:dyDescent="0.2">
      <c r="A312" s="33" t="s">
        <v>249</v>
      </c>
      <c r="B312" s="33" t="s">
        <v>250</v>
      </c>
      <c r="C312" s="32" t="s">
        <v>144</v>
      </c>
      <c r="D312" s="33">
        <v>1</v>
      </c>
      <c r="E312" s="33" t="s">
        <v>624</v>
      </c>
    </row>
    <row r="313" spans="1:5" x14ac:dyDescent="0.2">
      <c r="A313" s="33" t="s">
        <v>249</v>
      </c>
      <c r="B313" s="33" t="s">
        <v>250</v>
      </c>
      <c r="C313" s="32" t="s">
        <v>454</v>
      </c>
      <c r="D313" s="33">
        <v>1</v>
      </c>
      <c r="E313" s="33" t="s">
        <v>624</v>
      </c>
    </row>
    <row r="314" spans="1:5" x14ac:dyDescent="0.2">
      <c r="A314" s="33" t="s">
        <v>249</v>
      </c>
      <c r="B314" s="33" t="s">
        <v>250</v>
      </c>
      <c r="C314" s="32" t="s">
        <v>338</v>
      </c>
      <c r="D314" s="33">
        <v>1</v>
      </c>
      <c r="E314" s="33" t="s">
        <v>624</v>
      </c>
    </row>
    <row r="315" spans="1:5" x14ac:dyDescent="0.2">
      <c r="A315" s="33" t="s">
        <v>249</v>
      </c>
      <c r="B315" s="33" t="s">
        <v>250</v>
      </c>
      <c r="C315" s="32" t="s">
        <v>135</v>
      </c>
      <c r="D315" s="33">
        <v>2</v>
      </c>
      <c r="E315" s="33" t="s">
        <v>624</v>
      </c>
    </row>
    <row r="316" spans="1:5" x14ac:dyDescent="0.2">
      <c r="A316" s="33" t="s">
        <v>249</v>
      </c>
      <c r="B316" s="33" t="s">
        <v>250</v>
      </c>
      <c r="C316" s="32" t="s">
        <v>475</v>
      </c>
      <c r="D316" s="33">
        <v>2</v>
      </c>
      <c r="E316" s="33" t="s">
        <v>624</v>
      </c>
    </row>
    <row r="317" spans="1:5" x14ac:dyDescent="0.2">
      <c r="A317" s="33" t="s">
        <v>249</v>
      </c>
      <c r="B317" s="33" t="s">
        <v>250</v>
      </c>
      <c r="C317" s="32" t="s">
        <v>480</v>
      </c>
      <c r="D317" s="33">
        <v>1</v>
      </c>
      <c r="E317" s="33" t="s">
        <v>624</v>
      </c>
    </row>
    <row r="318" spans="1:5" x14ac:dyDescent="0.2">
      <c r="A318" s="33" t="s">
        <v>249</v>
      </c>
      <c r="B318" s="33" t="s">
        <v>250</v>
      </c>
      <c r="C318" s="32" t="s">
        <v>137</v>
      </c>
      <c r="D318" s="33">
        <v>2</v>
      </c>
      <c r="E318" s="33" t="s">
        <v>624</v>
      </c>
    </row>
    <row r="319" spans="1:5" x14ac:dyDescent="0.2">
      <c r="A319" s="33" t="s">
        <v>249</v>
      </c>
      <c r="B319" s="33" t="s">
        <v>250</v>
      </c>
      <c r="C319" s="32" t="s">
        <v>465</v>
      </c>
      <c r="D319" s="33">
        <v>1</v>
      </c>
      <c r="E319" s="33" t="s">
        <v>626</v>
      </c>
    </row>
    <row r="320" spans="1:5" x14ac:dyDescent="0.2">
      <c r="A320" s="33" t="s">
        <v>249</v>
      </c>
      <c r="B320" s="33" t="s">
        <v>250</v>
      </c>
      <c r="C320" s="32" t="s">
        <v>146</v>
      </c>
      <c r="D320" s="33">
        <v>1</v>
      </c>
      <c r="E320" s="33" t="s">
        <v>626</v>
      </c>
    </row>
    <row r="321" spans="1:5" x14ac:dyDescent="0.2">
      <c r="A321" s="33" t="s">
        <v>249</v>
      </c>
      <c r="B321" s="33" t="s">
        <v>250</v>
      </c>
      <c r="C321" s="32" t="s">
        <v>467</v>
      </c>
      <c r="D321" s="33">
        <v>2</v>
      </c>
      <c r="E321" s="33" t="s">
        <v>626</v>
      </c>
    </row>
    <row r="322" spans="1:5" x14ac:dyDescent="0.2">
      <c r="A322" s="33" t="s">
        <v>249</v>
      </c>
      <c r="B322" s="33" t="s">
        <v>250</v>
      </c>
      <c r="C322" s="32" t="s">
        <v>468</v>
      </c>
      <c r="D322" s="33">
        <v>3</v>
      </c>
      <c r="E322" s="33" t="s">
        <v>626</v>
      </c>
    </row>
    <row r="323" spans="1:5" x14ac:dyDescent="0.2">
      <c r="A323" s="33" t="s">
        <v>249</v>
      </c>
      <c r="B323" s="33" t="s">
        <v>250</v>
      </c>
      <c r="C323" s="32" t="s">
        <v>481</v>
      </c>
      <c r="D323" s="33">
        <v>1</v>
      </c>
      <c r="E323" s="33" t="s">
        <v>626</v>
      </c>
    </row>
    <row r="324" spans="1:5" x14ac:dyDescent="0.2">
      <c r="A324" s="33" t="s">
        <v>249</v>
      </c>
      <c r="B324" s="33" t="s">
        <v>250</v>
      </c>
      <c r="C324" s="32" t="s">
        <v>471</v>
      </c>
      <c r="D324" s="33">
        <v>1</v>
      </c>
      <c r="E324" s="33" t="s">
        <v>469</v>
      </c>
    </row>
    <row r="325" spans="1:5" x14ac:dyDescent="0.2">
      <c r="A325" s="33" t="s">
        <v>249</v>
      </c>
      <c r="B325" s="33" t="s">
        <v>250</v>
      </c>
      <c r="C325" s="32" t="s">
        <v>145</v>
      </c>
      <c r="D325" s="33">
        <v>1</v>
      </c>
      <c r="E325" s="33" t="s">
        <v>627</v>
      </c>
    </row>
    <row r="326" spans="1:5" x14ac:dyDescent="0.2">
      <c r="A326" s="33" t="s">
        <v>249</v>
      </c>
      <c r="B326" s="33" t="s">
        <v>250</v>
      </c>
      <c r="C326" s="32" t="s">
        <v>474</v>
      </c>
      <c r="D326" s="33">
        <v>1</v>
      </c>
      <c r="E326" s="33" t="s">
        <v>627</v>
      </c>
    </row>
    <row r="327" spans="1:5" x14ac:dyDescent="0.2">
      <c r="A327" s="33" t="s">
        <v>249</v>
      </c>
      <c r="B327" s="33" t="s">
        <v>250</v>
      </c>
      <c r="C327" s="32" t="s">
        <v>473</v>
      </c>
      <c r="D327" s="33">
        <v>1</v>
      </c>
      <c r="E327" s="33" t="s">
        <v>627</v>
      </c>
    </row>
    <row r="328" spans="1:5" x14ac:dyDescent="0.2">
      <c r="A328" s="33" t="s">
        <v>249</v>
      </c>
      <c r="B328" s="33" t="s">
        <v>250</v>
      </c>
      <c r="C328" s="32" t="s">
        <v>478</v>
      </c>
      <c r="D328" s="33">
        <v>1</v>
      </c>
      <c r="E328" s="33" t="s">
        <v>627</v>
      </c>
    </row>
    <row r="329" spans="1:5" x14ac:dyDescent="0.2">
      <c r="A329" s="33" t="s">
        <v>249</v>
      </c>
      <c r="B329" s="33" t="s">
        <v>250</v>
      </c>
      <c r="C329" s="32" t="s">
        <v>482</v>
      </c>
      <c r="D329" s="33">
        <v>1</v>
      </c>
      <c r="E329" s="33" t="s">
        <v>627</v>
      </c>
    </row>
    <row r="330" spans="1:5" x14ac:dyDescent="0.2">
      <c r="A330" s="33" t="s">
        <v>249</v>
      </c>
      <c r="B330" s="33" t="s">
        <v>250</v>
      </c>
      <c r="C330" s="32" t="s">
        <v>147</v>
      </c>
      <c r="D330" s="33">
        <v>1</v>
      </c>
      <c r="E330" s="33" t="s">
        <v>627</v>
      </c>
    </row>
    <row r="331" spans="1:5" x14ac:dyDescent="0.2">
      <c r="A331" s="33" t="s">
        <v>249</v>
      </c>
      <c r="B331" s="33" t="s">
        <v>250</v>
      </c>
      <c r="C331" s="32" t="s">
        <v>148</v>
      </c>
      <c r="D331" s="33">
        <v>1</v>
      </c>
      <c r="E331" s="33" t="s">
        <v>627</v>
      </c>
    </row>
    <row r="332" spans="1:5" x14ac:dyDescent="0.2">
      <c r="A332" s="33" t="s">
        <v>249</v>
      </c>
      <c r="B332" s="33" t="s">
        <v>250</v>
      </c>
      <c r="C332" s="32" t="s">
        <v>316</v>
      </c>
      <c r="D332" s="33">
        <v>1</v>
      </c>
      <c r="E332" s="33" t="s">
        <v>627</v>
      </c>
    </row>
    <row r="333" spans="1:5" x14ac:dyDescent="0.2">
      <c r="A333" s="33" t="s">
        <v>249</v>
      </c>
      <c r="B333" s="33" t="s">
        <v>250</v>
      </c>
      <c r="C333" s="32" t="s">
        <v>149</v>
      </c>
      <c r="D333" s="33">
        <v>1</v>
      </c>
      <c r="E333" s="33" t="s">
        <v>627</v>
      </c>
    </row>
    <row r="334" spans="1:5" x14ac:dyDescent="0.2">
      <c r="A334" s="33" t="s">
        <v>249</v>
      </c>
      <c r="B334" s="33" t="s">
        <v>250</v>
      </c>
      <c r="C334" s="32" t="s">
        <v>150</v>
      </c>
      <c r="D334" s="33">
        <v>1</v>
      </c>
      <c r="E334" s="33" t="s">
        <v>627</v>
      </c>
    </row>
    <row r="335" spans="1:5" x14ac:dyDescent="0.2">
      <c r="A335" s="33" t="s">
        <v>249</v>
      </c>
      <c r="B335" s="33" t="s">
        <v>250</v>
      </c>
      <c r="C335" s="32" t="s">
        <v>483</v>
      </c>
      <c r="D335" s="33">
        <v>1</v>
      </c>
      <c r="E335" s="33" t="s">
        <v>627</v>
      </c>
    </row>
    <row r="336" spans="1:5" x14ac:dyDescent="0.2">
      <c r="A336" s="33" t="s">
        <v>249</v>
      </c>
      <c r="B336" s="33" t="s">
        <v>250</v>
      </c>
      <c r="C336" s="32" t="s">
        <v>317</v>
      </c>
      <c r="D336" s="33">
        <v>1</v>
      </c>
      <c r="E336" s="33" t="s">
        <v>627</v>
      </c>
    </row>
    <row r="337" spans="1:5" x14ac:dyDescent="0.2">
      <c r="A337" s="33" t="s">
        <v>249</v>
      </c>
      <c r="B337" s="33" t="s">
        <v>250</v>
      </c>
      <c r="C337" s="32" t="s">
        <v>318</v>
      </c>
      <c r="D337" s="33">
        <v>1</v>
      </c>
      <c r="E337" s="33" t="s">
        <v>627</v>
      </c>
    </row>
    <row r="338" spans="1:5" x14ac:dyDescent="0.2">
      <c r="A338" s="33" t="s">
        <v>249</v>
      </c>
      <c r="B338" s="33" t="s">
        <v>250</v>
      </c>
      <c r="C338" s="32" t="s">
        <v>462</v>
      </c>
      <c r="D338" s="33">
        <v>1</v>
      </c>
      <c r="E338" s="33" t="s">
        <v>627</v>
      </c>
    </row>
    <row r="339" spans="1:5" x14ac:dyDescent="0.2">
      <c r="A339" s="33" t="s">
        <v>249</v>
      </c>
      <c r="B339" s="33" t="s">
        <v>250</v>
      </c>
      <c r="C339" s="32" t="s">
        <v>308</v>
      </c>
      <c r="D339" s="33">
        <v>2</v>
      </c>
      <c r="E339" s="33" t="s">
        <v>627</v>
      </c>
    </row>
    <row r="340" spans="1:5" x14ac:dyDescent="0.2">
      <c r="A340" s="33" t="s">
        <v>249</v>
      </c>
      <c r="B340" s="33" t="s">
        <v>250</v>
      </c>
      <c r="C340" s="32" t="s">
        <v>457</v>
      </c>
      <c r="D340" s="33">
        <v>1</v>
      </c>
      <c r="E340" s="33" t="s">
        <v>627</v>
      </c>
    </row>
    <row r="341" spans="1:5" x14ac:dyDescent="0.2">
      <c r="A341" s="33" t="s">
        <v>249</v>
      </c>
      <c r="B341" s="33" t="s">
        <v>250</v>
      </c>
      <c r="C341" s="32" t="s">
        <v>461</v>
      </c>
      <c r="D341" s="33">
        <v>1</v>
      </c>
      <c r="E341" s="33" t="s">
        <v>627</v>
      </c>
    </row>
    <row r="342" spans="1:5" x14ac:dyDescent="0.2">
      <c r="A342" s="33" t="s">
        <v>249</v>
      </c>
      <c r="B342" s="33" t="s">
        <v>250</v>
      </c>
      <c r="C342" s="32" t="s">
        <v>463</v>
      </c>
      <c r="D342" s="33">
        <v>1</v>
      </c>
      <c r="E342" s="33" t="s">
        <v>627</v>
      </c>
    </row>
    <row r="343" spans="1:5" x14ac:dyDescent="0.2">
      <c r="A343" s="33" t="s">
        <v>249</v>
      </c>
      <c r="B343" s="33" t="s">
        <v>250</v>
      </c>
      <c r="C343" s="32" t="s">
        <v>464</v>
      </c>
      <c r="D343" s="33">
        <v>1</v>
      </c>
      <c r="E343" s="33" t="s">
        <v>627</v>
      </c>
    </row>
    <row r="344" spans="1:5" x14ac:dyDescent="0.2">
      <c r="A344" s="33" t="s">
        <v>249</v>
      </c>
      <c r="B344" s="33" t="s">
        <v>250</v>
      </c>
      <c r="C344" s="32" t="s">
        <v>465</v>
      </c>
      <c r="D344" s="33">
        <v>1</v>
      </c>
      <c r="E344" s="33" t="s">
        <v>627</v>
      </c>
    </row>
    <row r="345" spans="1:5" x14ac:dyDescent="0.2">
      <c r="A345" s="33" t="s">
        <v>249</v>
      </c>
      <c r="B345" s="33" t="s">
        <v>250</v>
      </c>
      <c r="C345" s="32" t="s">
        <v>477</v>
      </c>
      <c r="D345" s="33">
        <v>1</v>
      </c>
      <c r="E345" s="33" t="s">
        <v>627</v>
      </c>
    </row>
    <row r="346" spans="1:5" x14ac:dyDescent="0.2">
      <c r="A346" s="33" t="s">
        <v>249</v>
      </c>
      <c r="B346" s="33" t="s">
        <v>250</v>
      </c>
      <c r="C346" s="32" t="s">
        <v>476</v>
      </c>
      <c r="D346" s="33">
        <v>1</v>
      </c>
      <c r="E346" s="33" t="s">
        <v>627</v>
      </c>
    </row>
    <row r="347" spans="1:5" x14ac:dyDescent="0.2">
      <c r="A347" s="33" t="s">
        <v>249</v>
      </c>
      <c r="B347" s="33" t="s">
        <v>250</v>
      </c>
      <c r="C347" s="32" t="s">
        <v>484</v>
      </c>
      <c r="D347" s="33">
        <v>1</v>
      </c>
      <c r="E347" s="33" t="s">
        <v>627</v>
      </c>
    </row>
    <row r="348" spans="1:5" x14ac:dyDescent="0.2">
      <c r="A348" s="33" t="s">
        <v>249</v>
      </c>
      <c r="B348" s="33" t="s">
        <v>250</v>
      </c>
      <c r="C348" s="32" t="s">
        <v>545</v>
      </c>
      <c r="D348" s="33">
        <v>1</v>
      </c>
      <c r="E348" s="33" t="s">
        <v>627</v>
      </c>
    </row>
    <row r="349" spans="1:5" x14ac:dyDescent="0.2">
      <c r="A349" s="33" t="s">
        <v>249</v>
      </c>
      <c r="B349" s="33" t="s">
        <v>250</v>
      </c>
      <c r="C349" s="32" t="s">
        <v>487</v>
      </c>
      <c r="D349" s="33">
        <v>1</v>
      </c>
      <c r="E349" s="33" t="s">
        <v>627</v>
      </c>
    </row>
    <row r="350" spans="1:5" x14ac:dyDescent="0.2">
      <c r="A350" s="33" t="s">
        <v>249</v>
      </c>
      <c r="B350" s="33" t="s">
        <v>250</v>
      </c>
      <c r="C350" s="32" t="s">
        <v>460</v>
      </c>
      <c r="D350" s="33">
        <v>1</v>
      </c>
      <c r="E350" s="33" t="s">
        <v>627</v>
      </c>
    </row>
    <row r="351" spans="1:5" x14ac:dyDescent="0.2">
      <c r="A351" s="33" t="s">
        <v>249</v>
      </c>
      <c r="B351" s="33" t="s">
        <v>250</v>
      </c>
      <c r="C351" s="32" t="s">
        <v>459</v>
      </c>
      <c r="D351" s="33">
        <v>1</v>
      </c>
      <c r="E351" s="33" t="s">
        <v>627</v>
      </c>
    </row>
    <row r="352" spans="1:5" x14ac:dyDescent="0.2">
      <c r="A352" s="33" t="s">
        <v>292</v>
      </c>
      <c r="B352" s="33" t="s">
        <v>633</v>
      </c>
      <c r="C352" s="32" t="s">
        <v>519</v>
      </c>
      <c r="D352" s="33">
        <v>1</v>
      </c>
      <c r="E352" s="33" t="s">
        <v>624</v>
      </c>
    </row>
    <row r="353" spans="1:5" x14ac:dyDescent="0.2">
      <c r="A353" s="33" t="s">
        <v>292</v>
      </c>
      <c r="B353" s="33" t="s">
        <v>633</v>
      </c>
      <c r="C353" s="32" t="s">
        <v>153</v>
      </c>
      <c r="D353" s="33">
        <v>2</v>
      </c>
      <c r="E353" s="33" t="s">
        <v>624</v>
      </c>
    </row>
    <row r="354" spans="1:5" x14ac:dyDescent="0.2">
      <c r="A354" s="33" t="s">
        <v>292</v>
      </c>
      <c r="B354" s="33" t="s">
        <v>633</v>
      </c>
      <c r="C354" s="32" t="s">
        <v>154</v>
      </c>
      <c r="D354" s="33">
        <v>2</v>
      </c>
      <c r="E354" s="33" t="s">
        <v>624</v>
      </c>
    </row>
    <row r="355" spans="1:5" x14ac:dyDescent="0.2">
      <c r="A355" s="33" t="s">
        <v>292</v>
      </c>
      <c r="B355" s="33" t="s">
        <v>633</v>
      </c>
      <c r="C355" s="32" t="s">
        <v>155</v>
      </c>
      <c r="D355" s="33">
        <v>2</v>
      </c>
      <c r="E355" s="33" t="s">
        <v>624</v>
      </c>
    </row>
    <row r="356" spans="1:5" x14ac:dyDescent="0.2">
      <c r="A356" s="33" t="s">
        <v>292</v>
      </c>
      <c r="B356" s="33" t="s">
        <v>633</v>
      </c>
      <c r="C356" s="32" t="s">
        <v>520</v>
      </c>
      <c r="D356" s="33">
        <v>2</v>
      </c>
      <c r="E356" s="33" t="s">
        <v>624</v>
      </c>
    </row>
    <row r="357" spans="1:5" x14ac:dyDescent="0.2">
      <c r="A357" s="33" t="s">
        <v>249</v>
      </c>
      <c r="B357" s="33" t="s">
        <v>252</v>
      </c>
      <c r="C357" s="32" t="s">
        <v>521</v>
      </c>
      <c r="D357" s="33">
        <v>1</v>
      </c>
      <c r="E357" s="33" t="s">
        <v>4</v>
      </c>
    </row>
    <row r="358" spans="1:5" x14ac:dyDescent="0.2">
      <c r="A358" s="33" t="s">
        <v>249</v>
      </c>
      <c r="B358" s="33" t="s">
        <v>252</v>
      </c>
      <c r="C358" s="32" t="s">
        <v>634</v>
      </c>
      <c r="D358" s="33">
        <v>1</v>
      </c>
      <c r="E358" s="33" t="s">
        <v>4</v>
      </c>
    </row>
    <row r="359" spans="1:5" x14ac:dyDescent="0.2">
      <c r="A359" s="33" t="s">
        <v>249</v>
      </c>
      <c r="B359" s="33" t="s">
        <v>252</v>
      </c>
      <c r="C359" s="32" t="s">
        <v>158</v>
      </c>
      <c r="D359" s="33">
        <v>2</v>
      </c>
      <c r="E359" s="33" t="s">
        <v>624</v>
      </c>
    </row>
    <row r="360" spans="1:5" x14ac:dyDescent="0.2">
      <c r="A360" s="33" t="s">
        <v>249</v>
      </c>
      <c r="B360" s="33" t="s">
        <v>252</v>
      </c>
      <c r="C360" s="32" t="s">
        <v>160</v>
      </c>
      <c r="D360" s="33">
        <v>1</v>
      </c>
      <c r="E360" s="33" t="s">
        <v>624</v>
      </c>
    </row>
    <row r="361" spans="1:5" x14ac:dyDescent="0.2">
      <c r="A361" s="33" t="s">
        <v>249</v>
      </c>
      <c r="B361" s="33" t="s">
        <v>252</v>
      </c>
      <c r="C361" s="32" t="s">
        <v>159</v>
      </c>
      <c r="D361" s="33">
        <v>1</v>
      </c>
      <c r="E361" s="33" t="s">
        <v>627</v>
      </c>
    </row>
    <row r="362" spans="1:5" x14ac:dyDescent="0.2">
      <c r="A362" s="33" t="s">
        <v>635</v>
      </c>
      <c r="B362" s="33" t="s">
        <v>648</v>
      </c>
      <c r="C362" s="32" t="s">
        <v>165</v>
      </c>
      <c r="D362" s="33">
        <v>2</v>
      </c>
      <c r="E362" s="33" t="s">
        <v>4</v>
      </c>
    </row>
    <row r="363" spans="1:5" x14ac:dyDescent="0.2">
      <c r="A363" s="33" t="s">
        <v>635</v>
      </c>
      <c r="B363" s="33" t="s">
        <v>648</v>
      </c>
      <c r="C363" s="32" t="s">
        <v>167</v>
      </c>
      <c r="D363" s="33">
        <v>2</v>
      </c>
      <c r="E363" s="33" t="s">
        <v>4</v>
      </c>
    </row>
    <row r="364" spans="1:5" x14ac:dyDescent="0.2">
      <c r="A364" s="33" t="s">
        <v>635</v>
      </c>
      <c r="B364" s="33" t="s">
        <v>648</v>
      </c>
      <c r="C364" s="32" t="s">
        <v>169</v>
      </c>
      <c r="D364" s="33">
        <v>1</v>
      </c>
      <c r="E364" s="33" t="s">
        <v>4</v>
      </c>
    </row>
    <row r="365" spans="1:5" x14ac:dyDescent="0.2">
      <c r="A365" s="33" t="s">
        <v>635</v>
      </c>
      <c r="B365" s="33" t="s">
        <v>648</v>
      </c>
      <c r="C365" s="32" t="s">
        <v>171</v>
      </c>
      <c r="D365" s="33">
        <v>2</v>
      </c>
      <c r="E365" s="33" t="s">
        <v>4</v>
      </c>
    </row>
    <row r="366" spans="1:5" x14ac:dyDescent="0.2">
      <c r="A366" s="33" t="s">
        <v>635</v>
      </c>
      <c r="B366" s="33" t="s">
        <v>648</v>
      </c>
      <c r="C366" s="32" t="s">
        <v>173</v>
      </c>
      <c r="D366" s="33">
        <v>1</v>
      </c>
      <c r="E366" s="33" t="s">
        <v>4</v>
      </c>
    </row>
    <row r="367" spans="1:5" x14ac:dyDescent="0.2">
      <c r="A367" s="33" t="s">
        <v>635</v>
      </c>
      <c r="B367" s="33" t="s">
        <v>648</v>
      </c>
      <c r="C367" s="32" t="s">
        <v>176</v>
      </c>
      <c r="D367" s="33">
        <v>2</v>
      </c>
      <c r="E367" s="33" t="s">
        <v>4</v>
      </c>
    </row>
    <row r="368" spans="1:5" x14ac:dyDescent="0.2">
      <c r="A368" s="33" t="s">
        <v>635</v>
      </c>
      <c r="B368" s="33" t="s">
        <v>648</v>
      </c>
      <c r="C368" s="32" t="s">
        <v>179</v>
      </c>
      <c r="D368" s="33">
        <v>1</v>
      </c>
      <c r="E368" s="33" t="s">
        <v>4</v>
      </c>
    </row>
    <row r="369" spans="1:5" x14ac:dyDescent="0.2">
      <c r="A369" s="33" t="s">
        <v>635</v>
      </c>
      <c r="B369" s="33" t="s">
        <v>648</v>
      </c>
      <c r="C369" s="32" t="s">
        <v>349</v>
      </c>
      <c r="D369" s="33">
        <v>1</v>
      </c>
      <c r="E369" s="33" t="s">
        <v>4</v>
      </c>
    </row>
    <row r="370" spans="1:5" x14ac:dyDescent="0.2">
      <c r="A370" s="33" t="s">
        <v>635</v>
      </c>
      <c r="B370" s="33" t="s">
        <v>648</v>
      </c>
      <c r="C370" s="32" t="s">
        <v>522</v>
      </c>
      <c r="D370" s="33">
        <v>1</v>
      </c>
      <c r="E370" s="33" t="s">
        <v>4</v>
      </c>
    </row>
    <row r="371" spans="1:5" x14ac:dyDescent="0.2">
      <c r="A371" s="33" t="s">
        <v>635</v>
      </c>
      <c r="B371" s="33" t="s">
        <v>648</v>
      </c>
      <c r="C371" s="32" t="s">
        <v>166</v>
      </c>
      <c r="D371" s="33">
        <v>1</v>
      </c>
      <c r="E371" s="33" t="s">
        <v>624</v>
      </c>
    </row>
    <row r="372" spans="1:5" x14ac:dyDescent="0.2">
      <c r="A372" s="33" t="s">
        <v>635</v>
      </c>
      <c r="B372" s="33" t="s">
        <v>648</v>
      </c>
      <c r="C372" s="32" t="s">
        <v>168</v>
      </c>
      <c r="D372" s="33">
        <v>1</v>
      </c>
      <c r="E372" s="33" t="s">
        <v>624</v>
      </c>
    </row>
    <row r="373" spans="1:5" x14ac:dyDescent="0.2">
      <c r="A373" s="33" t="s">
        <v>635</v>
      </c>
      <c r="B373" s="33" t="s">
        <v>648</v>
      </c>
      <c r="C373" s="32" t="s">
        <v>170</v>
      </c>
      <c r="D373" s="33">
        <v>2</v>
      </c>
      <c r="E373" s="33" t="s">
        <v>624</v>
      </c>
    </row>
    <row r="374" spans="1:5" x14ac:dyDescent="0.2">
      <c r="A374" s="33" t="s">
        <v>635</v>
      </c>
      <c r="B374" s="33" t="s">
        <v>648</v>
      </c>
      <c r="C374" s="32" t="s">
        <v>172</v>
      </c>
      <c r="D374" s="33">
        <v>1</v>
      </c>
      <c r="E374" s="33" t="s">
        <v>624</v>
      </c>
    </row>
    <row r="375" spans="1:5" x14ac:dyDescent="0.2">
      <c r="A375" s="33" t="s">
        <v>635</v>
      </c>
      <c r="B375" s="33" t="s">
        <v>648</v>
      </c>
      <c r="C375" s="32" t="s">
        <v>174</v>
      </c>
      <c r="D375" s="33">
        <v>1</v>
      </c>
      <c r="E375" s="33" t="s">
        <v>624</v>
      </c>
    </row>
    <row r="376" spans="1:5" x14ac:dyDescent="0.2">
      <c r="A376" s="33" t="s">
        <v>635</v>
      </c>
      <c r="B376" s="33" t="s">
        <v>648</v>
      </c>
      <c r="C376" s="32" t="s">
        <v>177</v>
      </c>
      <c r="D376" s="33">
        <v>1</v>
      </c>
      <c r="E376" s="33" t="s">
        <v>624</v>
      </c>
    </row>
    <row r="377" spans="1:5" x14ac:dyDescent="0.2">
      <c r="A377" s="33" t="s">
        <v>635</v>
      </c>
      <c r="B377" s="33" t="s">
        <v>648</v>
      </c>
      <c r="C377" s="32" t="s">
        <v>523</v>
      </c>
      <c r="D377" s="33">
        <v>1</v>
      </c>
      <c r="E377" s="33" t="s">
        <v>624</v>
      </c>
    </row>
    <row r="378" spans="1:5" x14ac:dyDescent="0.2">
      <c r="A378" s="33" t="s">
        <v>635</v>
      </c>
      <c r="B378" s="33" t="s">
        <v>648</v>
      </c>
      <c r="C378" s="32" t="s">
        <v>524</v>
      </c>
      <c r="D378" s="33">
        <v>1</v>
      </c>
      <c r="E378" s="33" t="s">
        <v>624</v>
      </c>
    </row>
    <row r="379" spans="1:5" x14ac:dyDescent="0.2">
      <c r="A379" s="33" t="s">
        <v>635</v>
      </c>
      <c r="B379" s="33" t="s">
        <v>648</v>
      </c>
      <c r="C379" s="32" t="s">
        <v>182</v>
      </c>
      <c r="D379" s="33">
        <v>1</v>
      </c>
      <c r="E379" s="33" t="s">
        <v>624</v>
      </c>
    </row>
    <row r="380" spans="1:5" x14ac:dyDescent="0.2">
      <c r="A380" s="33" t="s">
        <v>635</v>
      </c>
      <c r="B380" s="33" t="s">
        <v>648</v>
      </c>
      <c r="C380" s="32" t="s">
        <v>183</v>
      </c>
      <c r="D380" s="33">
        <v>1</v>
      </c>
      <c r="E380" s="33" t="s">
        <v>624</v>
      </c>
    </row>
    <row r="381" spans="1:5" x14ac:dyDescent="0.2">
      <c r="A381" s="33" t="s">
        <v>635</v>
      </c>
      <c r="B381" s="33" t="s">
        <v>648</v>
      </c>
      <c r="C381" s="32" t="s">
        <v>184</v>
      </c>
      <c r="D381" s="33">
        <v>1</v>
      </c>
      <c r="E381" s="33" t="s">
        <v>624</v>
      </c>
    </row>
    <row r="382" spans="1:5" x14ac:dyDescent="0.2">
      <c r="A382" s="33" t="s">
        <v>635</v>
      </c>
      <c r="B382" s="33" t="s">
        <v>648</v>
      </c>
      <c r="C382" s="32" t="s">
        <v>326</v>
      </c>
      <c r="D382" s="33">
        <v>1</v>
      </c>
      <c r="E382" s="33" t="s">
        <v>624</v>
      </c>
    </row>
    <row r="383" spans="1:5" x14ac:dyDescent="0.2">
      <c r="A383" s="33" t="s">
        <v>635</v>
      </c>
      <c r="B383" s="33" t="s">
        <v>648</v>
      </c>
      <c r="C383" s="32" t="s">
        <v>185</v>
      </c>
      <c r="D383" s="33">
        <v>1</v>
      </c>
      <c r="E383" s="33" t="s">
        <v>624</v>
      </c>
    </row>
    <row r="384" spans="1:5" x14ac:dyDescent="0.2">
      <c r="A384" s="33" t="s">
        <v>635</v>
      </c>
      <c r="B384" s="33" t="s">
        <v>648</v>
      </c>
      <c r="C384" s="32" t="s">
        <v>525</v>
      </c>
      <c r="D384" s="33">
        <v>1</v>
      </c>
      <c r="E384" s="33" t="s">
        <v>624</v>
      </c>
    </row>
    <row r="385" spans="1:5" x14ac:dyDescent="0.2">
      <c r="A385" s="33" t="s">
        <v>635</v>
      </c>
      <c r="B385" s="33" t="s">
        <v>648</v>
      </c>
      <c r="C385" s="32" t="s">
        <v>526</v>
      </c>
      <c r="D385" s="33">
        <v>1</v>
      </c>
      <c r="E385" s="33" t="s">
        <v>624</v>
      </c>
    </row>
    <row r="386" spans="1:5" x14ac:dyDescent="0.2">
      <c r="A386" s="33" t="s">
        <v>635</v>
      </c>
      <c r="B386" s="33" t="s">
        <v>648</v>
      </c>
      <c r="C386" s="32" t="s">
        <v>527</v>
      </c>
      <c r="D386" s="33">
        <v>1</v>
      </c>
      <c r="E386" s="33" t="s">
        <v>624</v>
      </c>
    </row>
    <row r="387" spans="1:5" x14ac:dyDescent="0.2">
      <c r="A387" s="33" t="s">
        <v>635</v>
      </c>
      <c r="B387" s="33" t="s">
        <v>648</v>
      </c>
      <c r="C387" s="32" t="s">
        <v>529</v>
      </c>
      <c r="D387" s="33">
        <v>1</v>
      </c>
      <c r="E387" s="33" t="s">
        <v>624</v>
      </c>
    </row>
    <row r="388" spans="1:5" x14ac:dyDescent="0.2">
      <c r="A388" s="33" t="s">
        <v>635</v>
      </c>
      <c r="B388" s="33" t="s">
        <v>648</v>
      </c>
      <c r="C388" s="32" t="s">
        <v>528</v>
      </c>
      <c r="D388" s="33">
        <v>1</v>
      </c>
      <c r="E388" s="33" t="s">
        <v>624</v>
      </c>
    </row>
    <row r="389" spans="1:5" x14ac:dyDescent="0.2">
      <c r="A389" s="33" t="s">
        <v>635</v>
      </c>
      <c r="B389" s="33" t="s">
        <v>648</v>
      </c>
      <c r="C389" s="32" t="s">
        <v>186</v>
      </c>
      <c r="D389" s="33">
        <v>2</v>
      </c>
      <c r="E389" s="33" t="s">
        <v>624</v>
      </c>
    </row>
    <row r="390" spans="1:5" x14ac:dyDescent="0.2">
      <c r="A390" s="33" t="s">
        <v>635</v>
      </c>
      <c r="B390" s="33" t="s">
        <v>648</v>
      </c>
      <c r="C390" s="32" t="s">
        <v>531</v>
      </c>
      <c r="D390" s="33">
        <v>1</v>
      </c>
      <c r="E390" s="33" t="s">
        <v>626</v>
      </c>
    </row>
    <row r="391" spans="1:5" x14ac:dyDescent="0.2">
      <c r="A391" s="33" t="s">
        <v>635</v>
      </c>
      <c r="B391" s="33" t="s">
        <v>648</v>
      </c>
      <c r="C391" s="32" t="s">
        <v>532</v>
      </c>
      <c r="D391" s="33">
        <v>1</v>
      </c>
      <c r="E391" s="33" t="s">
        <v>626</v>
      </c>
    </row>
    <row r="392" spans="1:5" x14ac:dyDescent="0.2">
      <c r="A392" s="33" t="s">
        <v>635</v>
      </c>
      <c r="B392" s="33" t="s">
        <v>648</v>
      </c>
      <c r="C392" s="32" t="s">
        <v>327</v>
      </c>
      <c r="D392" s="33">
        <v>1</v>
      </c>
      <c r="E392" s="33" t="s">
        <v>626</v>
      </c>
    </row>
    <row r="393" spans="1:5" x14ac:dyDescent="0.2">
      <c r="A393" s="33" t="s">
        <v>635</v>
      </c>
      <c r="B393" s="33" t="s">
        <v>648</v>
      </c>
      <c r="C393" s="32" t="s">
        <v>533</v>
      </c>
      <c r="D393" s="33">
        <v>1</v>
      </c>
      <c r="E393" s="33" t="s">
        <v>626</v>
      </c>
    </row>
    <row r="394" spans="1:5" x14ac:dyDescent="0.2">
      <c r="A394" s="33" t="s">
        <v>635</v>
      </c>
      <c r="B394" s="33" t="s">
        <v>648</v>
      </c>
      <c r="C394" s="32" t="s">
        <v>534</v>
      </c>
      <c r="D394" s="33">
        <v>1</v>
      </c>
      <c r="E394" s="33" t="s">
        <v>626</v>
      </c>
    </row>
    <row r="395" spans="1:5" x14ac:dyDescent="0.2">
      <c r="A395" s="33" t="s">
        <v>635</v>
      </c>
      <c r="B395" s="33" t="s">
        <v>648</v>
      </c>
      <c r="C395" s="32" t="s">
        <v>535</v>
      </c>
      <c r="D395" s="33">
        <v>1</v>
      </c>
      <c r="E395" s="33" t="s">
        <v>627</v>
      </c>
    </row>
    <row r="396" spans="1:5" x14ac:dyDescent="0.2">
      <c r="A396" s="33" t="s">
        <v>635</v>
      </c>
      <c r="B396" s="33" t="s">
        <v>648</v>
      </c>
      <c r="C396" s="32" t="s">
        <v>536</v>
      </c>
      <c r="D396" s="33">
        <v>1</v>
      </c>
      <c r="E396" s="33" t="s">
        <v>627</v>
      </c>
    </row>
    <row r="397" spans="1:5" x14ac:dyDescent="0.2">
      <c r="A397" s="33" t="s">
        <v>635</v>
      </c>
      <c r="B397" s="33" t="s">
        <v>648</v>
      </c>
      <c r="C397" s="32" t="s">
        <v>537</v>
      </c>
      <c r="D397" s="33">
        <v>1</v>
      </c>
      <c r="E397" s="33" t="s">
        <v>627</v>
      </c>
    </row>
    <row r="398" spans="1:5" x14ac:dyDescent="0.2">
      <c r="A398" s="33" t="s">
        <v>635</v>
      </c>
      <c r="B398" s="33" t="s">
        <v>648</v>
      </c>
      <c r="C398" s="32" t="s">
        <v>538</v>
      </c>
      <c r="D398" s="33">
        <v>1</v>
      </c>
      <c r="E398" s="33" t="s">
        <v>627</v>
      </c>
    </row>
    <row r="399" spans="1:5" x14ac:dyDescent="0.2">
      <c r="A399" s="33" t="s">
        <v>635</v>
      </c>
      <c r="B399" s="33" t="s">
        <v>648</v>
      </c>
      <c r="C399" s="32" t="s">
        <v>175</v>
      </c>
      <c r="D399" s="33">
        <v>1</v>
      </c>
      <c r="E399" s="33" t="s">
        <v>627</v>
      </c>
    </row>
    <row r="400" spans="1:5" x14ac:dyDescent="0.2">
      <c r="A400" s="33" t="s">
        <v>635</v>
      </c>
      <c r="B400" s="33" t="s">
        <v>648</v>
      </c>
      <c r="C400" s="32" t="s">
        <v>178</v>
      </c>
      <c r="D400" s="33">
        <v>1</v>
      </c>
      <c r="E400" s="33" t="s">
        <v>627</v>
      </c>
    </row>
    <row r="401" spans="1:5" x14ac:dyDescent="0.2">
      <c r="A401" s="33" t="s">
        <v>635</v>
      </c>
      <c r="B401" s="33" t="s">
        <v>648</v>
      </c>
      <c r="C401" s="32" t="s">
        <v>180</v>
      </c>
      <c r="D401" s="33">
        <v>1</v>
      </c>
      <c r="E401" s="33" t="s">
        <v>627</v>
      </c>
    </row>
    <row r="402" spans="1:5" x14ac:dyDescent="0.2">
      <c r="A402" s="33" t="s">
        <v>635</v>
      </c>
      <c r="B402" s="33" t="s">
        <v>648</v>
      </c>
      <c r="C402" s="32" t="s">
        <v>181</v>
      </c>
      <c r="D402" s="33">
        <v>1</v>
      </c>
      <c r="E402" s="33" t="s">
        <v>627</v>
      </c>
    </row>
    <row r="403" spans="1:5" x14ac:dyDescent="0.2">
      <c r="A403" s="33" t="s">
        <v>635</v>
      </c>
      <c r="B403" s="33" t="s">
        <v>648</v>
      </c>
      <c r="C403" s="32" t="s">
        <v>332</v>
      </c>
      <c r="D403" s="33">
        <v>1</v>
      </c>
      <c r="E403" s="33" t="s">
        <v>627</v>
      </c>
    </row>
    <row r="404" spans="1:5" x14ac:dyDescent="0.2">
      <c r="A404" s="33" t="s">
        <v>635</v>
      </c>
      <c r="B404" s="33" t="s">
        <v>648</v>
      </c>
      <c r="C404" s="32" t="s">
        <v>341</v>
      </c>
      <c r="D404" s="33">
        <v>1</v>
      </c>
      <c r="E404" s="33" t="s">
        <v>627</v>
      </c>
    </row>
    <row r="405" spans="1:5" x14ac:dyDescent="0.2">
      <c r="A405" s="33" t="s">
        <v>635</v>
      </c>
      <c r="B405" s="33" t="s">
        <v>648</v>
      </c>
      <c r="C405" s="32" t="s">
        <v>539</v>
      </c>
      <c r="D405" s="33">
        <v>1</v>
      </c>
      <c r="E405" s="33" t="s">
        <v>627</v>
      </c>
    </row>
    <row r="406" spans="1:5" x14ac:dyDescent="0.2">
      <c r="A406" s="33" t="s">
        <v>635</v>
      </c>
      <c r="B406" s="33" t="s">
        <v>648</v>
      </c>
      <c r="C406" s="32" t="s">
        <v>540</v>
      </c>
      <c r="D406" s="33">
        <v>1</v>
      </c>
      <c r="E406" s="33" t="s">
        <v>627</v>
      </c>
    </row>
    <row r="407" spans="1:5" x14ac:dyDescent="0.2">
      <c r="A407" s="33" t="s">
        <v>635</v>
      </c>
      <c r="B407" s="33" t="s">
        <v>648</v>
      </c>
      <c r="C407" s="32" t="s">
        <v>541</v>
      </c>
      <c r="D407" s="33">
        <v>1</v>
      </c>
      <c r="E407" s="33" t="s">
        <v>627</v>
      </c>
    </row>
    <row r="408" spans="1:5" x14ac:dyDescent="0.2">
      <c r="A408" s="33" t="s">
        <v>635</v>
      </c>
      <c r="B408" s="33" t="s">
        <v>648</v>
      </c>
      <c r="C408" s="32" t="s">
        <v>542</v>
      </c>
      <c r="D408" s="33">
        <v>1</v>
      </c>
      <c r="E408" s="33" t="s">
        <v>627</v>
      </c>
    </row>
    <row r="409" spans="1:5" x14ac:dyDescent="0.2">
      <c r="A409" s="33" t="s">
        <v>278</v>
      </c>
      <c r="B409" s="33" t="s">
        <v>636</v>
      </c>
      <c r="C409" s="32" t="s">
        <v>393</v>
      </c>
      <c r="D409" s="33">
        <v>1</v>
      </c>
      <c r="E409" s="33" t="s">
        <v>4</v>
      </c>
    </row>
    <row r="410" spans="1:5" x14ac:dyDescent="0.2">
      <c r="A410" s="33" t="s">
        <v>278</v>
      </c>
      <c r="B410" s="33" t="s">
        <v>636</v>
      </c>
      <c r="C410" s="32" t="s">
        <v>394</v>
      </c>
      <c r="D410" s="33">
        <v>1</v>
      </c>
      <c r="E410" s="33" t="s">
        <v>4</v>
      </c>
    </row>
    <row r="411" spans="1:5" x14ac:dyDescent="0.2">
      <c r="A411" s="33" t="s">
        <v>278</v>
      </c>
      <c r="B411" s="33" t="s">
        <v>636</v>
      </c>
      <c r="C411" s="32" t="s">
        <v>398</v>
      </c>
      <c r="D411" s="33">
        <v>1</v>
      </c>
      <c r="E411" s="33" t="s">
        <v>624</v>
      </c>
    </row>
    <row r="412" spans="1:5" x14ac:dyDescent="0.2">
      <c r="A412" s="33" t="s">
        <v>278</v>
      </c>
      <c r="B412" s="33" t="s">
        <v>636</v>
      </c>
      <c r="C412" s="32" t="s">
        <v>194</v>
      </c>
      <c r="D412" s="33">
        <v>2</v>
      </c>
      <c r="E412" s="33" t="s">
        <v>624</v>
      </c>
    </row>
    <row r="413" spans="1:5" x14ac:dyDescent="0.2">
      <c r="A413" s="33" t="s">
        <v>278</v>
      </c>
      <c r="B413" s="33" t="s">
        <v>636</v>
      </c>
      <c r="C413" s="32" t="s">
        <v>196</v>
      </c>
      <c r="D413" s="33">
        <v>1</v>
      </c>
      <c r="E413" s="33" t="s">
        <v>624</v>
      </c>
    </row>
    <row r="414" spans="1:5" x14ac:dyDescent="0.2">
      <c r="A414" s="33" t="s">
        <v>278</v>
      </c>
      <c r="B414" s="33" t="s">
        <v>636</v>
      </c>
      <c r="C414" s="32" t="s">
        <v>197</v>
      </c>
      <c r="D414" s="33">
        <v>1</v>
      </c>
      <c r="E414" s="33" t="s">
        <v>624</v>
      </c>
    </row>
    <row r="415" spans="1:5" x14ac:dyDescent="0.2">
      <c r="A415" s="33" t="s">
        <v>278</v>
      </c>
      <c r="B415" s="33" t="s">
        <v>636</v>
      </c>
      <c r="C415" s="32" t="s">
        <v>391</v>
      </c>
      <c r="D415" s="33">
        <v>1</v>
      </c>
      <c r="E415" s="33" t="s">
        <v>624</v>
      </c>
    </row>
    <row r="416" spans="1:5" x14ac:dyDescent="0.2">
      <c r="A416" s="33" t="s">
        <v>278</v>
      </c>
      <c r="B416" s="33" t="s">
        <v>636</v>
      </c>
      <c r="C416" s="32" t="s">
        <v>392</v>
      </c>
      <c r="D416" s="33">
        <v>1</v>
      </c>
      <c r="E416" s="33" t="s">
        <v>624</v>
      </c>
    </row>
    <row r="417" spans="1:5" x14ac:dyDescent="0.2">
      <c r="A417" s="33" t="s">
        <v>278</v>
      </c>
      <c r="B417" s="33" t="s">
        <v>636</v>
      </c>
      <c r="C417" s="32" t="s">
        <v>390</v>
      </c>
      <c r="D417" s="33">
        <v>1</v>
      </c>
      <c r="E417" s="33" t="s">
        <v>624</v>
      </c>
    </row>
    <row r="418" spans="1:5" x14ac:dyDescent="0.2">
      <c r="A418" s="33" t="s">
        <v>278</v>
      </c>
      <c r="B418" s="33" t="s">
        <v>636</v>
      </c>
      <c r="C418" s="32" t="s">
        <v>200</v>
      </c>
      <c r="D418" s="33">
        <v>1</v>
      </c>
      <c r="E418" s="33" t="s">
        <v>624</v>
      </c>
    </row>
    <row r="419" spans="1:5" x14ac:dyDescent="0.2">
      <c r="A419" s="33" t="s">
        <v>278</v>
      </c>
      <c r="B419" s="33" t="s">
        <v>636</v>
      </c>
      <c r="C419" s="32" t="s">
        <v>201</v>
      </c>
      <c r="D419" s="33">
        <v>2</v>
      </c>
      <c r="E419" s="33" t="s">
        <v>624</v>
      </c>
    </row>
    <row r="420" spans="1:5" x14ac:dyDescent="0.2">
      <c r="A420" s="33" t="s">
        <v>278</v>
      </c>
      <c r="B420" s="33" t="s">
        <v>636</v>
      </c>
      <c r="C420" s="32" t="s">
        <v>202</v>
      </c>
      <c r="D420" s="33">
        <v>1</v>
      </c>
      <c r="E420" s="33" t="s">
        <v>624</v>
      </c>
    </row>
    <row r="421" spans="1:5" x14ac:dyDescent="0.2">
      <c r="A421" s="33" t="s">
        <v>278</v>
      </c>
      <c r="B421" s="33" t="s">
        <v>636</v>
      </c>
      <c r="C421" s="32" t="s">
        <v>203</v>
      </c>
      <c r="D421" s="33">
        <v>1</v>
      </c>
      <c r="E421" s="33" t="s">
        <v>624</v>
      </c>
    </row>
    <row r="422" spans="1:5" x14ac:dyDescent="0.2">
      <c r="A422" s="33" t="s">
        <v>278</v>
      </c>
      <c r="B422" s="33" t="s">
        <v>636</v>
      </c>
      <c r="C422" s="32" t="s">
        <v>612</v>
      </c>
      <c r="D422" s="33">
        <v>1</v>
      </c>
      <c r="E422" s="33" t="s">
        <v>626</v>
      </c>
    </row>
    <row r="423" spans="1:5" x14ac:dyDescent="0.2">
      <c r="A423" s="33" t="s">
        <v>278</v>
      </c>
      <c r="B423" s="33" t="s">
        <v>636</v>
      </c>
      <c r="C423" s="32" t="s">
        <v>193</v>
      </c>
      <c r="D423" s="33">
        <v>1</v>
      </c>
      <c r="E423" s="33" t="s">
        <v>627</v>
      </c>
    </row>
    <row r="424" spans="1:5" x14ac:dyDescent="0.2">
      <c r="A424" s="33" t="s">
        <v>278</v>
      </c>
      <c r="B424" s="33" t="s">
        <v>636</v>
      </c>
      <c r="C424" s="32" t="s">
        <v>195</v>
      </c>
      <c r="D424" s="33">
        <v>1</v>
      </c>
      <c r="E424" s="33" t="s">
        <v>627</v>
      </c>
    </row>
    <row r="425" spans="1:5" x14ac:dyDescent="0.2">
      <c r="A425" s="33" t="s">
        <v>278</v>
      </c>
      <c r="B425" s="33" t="s">
        <v>636</v>
      </c>
      <c r="C425" s="32" t="s">
        <v>399</v>
      </c>
      <c r="D425" s="33">
        <v>1</v>
      </c>
      <c r="E425" s="33" t="s">
        <v>627</v>
      </c>
    </row>
    <row r="426" spans="1:5" x14ac:dyDescent="0.2">
      <c r="A426" s="33" t="s">
        <v>278</v>
      </c>
      <c r="B426" s="33" t="s">
        <v>636</v>
      </c>
      <c r="C426" s="32" t="s">
        <v>396</v>
      </c>
      <c r="D426" s="33">
        <v>1</v>
      </c>
      <c r="E426" s="33" t="s">
        <v>627</v>
      </c>
    </row>
    <row r="427" spans="1:5" x14ac:dyDescent="0.2">
      <c r="A427" s="33" t="s">
        <v>278</v>
      </c>
      <c r="B427" s="33" t="s">
        <v>636</v>
      </c>
      <c r="C427" s="32" t="s">
        <v>400</v>
      </c>
      <c r="D427" s="33">
        <v>1</v>
      </c>
      <c r="E427" s="33" t="s">
        <v>627</v>
      </c>
    </row>
    <row r="428" spans="1:5" x14ac:dyDescent="0.2">
      <c r="A428" s="33" t="s">
        <v>278</v>
      </c>
      <c r="B428" s="33" t="s">
        <v>636</v>
      </c>
      <c r="C428" s="32" t="s">
        <v>198</v>
      </c>
      <c r="D428" s="33">
        <v>1</v>
      </c>
      <c r="E428" s="33" t="s">
        <v>627</v>
      </c>
    </row>
    <row r="429" spans="1:5" x14ac:dyDescent="0.2">
      <c r="A429" s="33" t="s">
        <v>278</v>
      </c>
      <c r="B429" s="33" t="s">
        <v>636</v>
      </c>
      <c r="C429" s="32" t="s">
        <v>199</v>
      </c>
      <c r="D429" s="33">
        <v>1</v>
      </c>
      <c r="E429" s="33" t="s">
        <v>627</v>
      </c>
    </row>
    <row r="430" spans="1:5" x14ac:dyDescent="0.2">
      <c r="A430" s="33" t="s">
        <v>278</v>
      </c>
      <c r="B430" s="33" t="s">
        <v>636</v>
      </c>
      <c r="C430" s="32" t="s">
        <v>395</v>
      </c>
      <c r="D430" s="33">
        <v>1</v>
      </c>
      <c r="E430" s="33" t="s">
        <v>627</v>
      </c>
    </row>
    <row r="431" spans="1:5" x14ac:dyDescent="0.2">
      <c r="A431" s="33" t="s">
        <v>278</v>
      </c>
      <c r="B431" s="33" t="s">
        <v>636</v>
      </c>
      <c r="C431" s="32" t="s">
        <v>331</v>
      </c>
      <c r="D431" s="33">
        <v>1</v>
      </c>
      <c r="E431" s="33" t="s">
        <v>627</v>
      </c>
    </row>
    <row r="432" spans="1:5" x14ac:dyDescent="0.2">
      <c r="A432" s="33" t="s">
        <v>278</v>
      </c>
      <c r="B432" s="33" t="s">
        <v>636</v>
      </c>
      <c r="C432" s="32" t="s">
        <v>549</v>
      </c>
      <c r="D432" s="33">
        <v>1</v>
      </c>
      <c r="E432" s="33" t="s">
        <v>627</v>
      </c>
    </row>
    <row r="433" spans="1:5" x14ac:dyDescent="0.2">
      <c r="A433" s="33" t="s">
        <v>278</v>
      </c>
      <c r="B433" s="33" t="s">
        <v>636</v>
      </c>
      <c r="C433" s="32" t="s">
        <v>550</v>
      </c>
      <c r="D433" s="33">
        <v>1</v>
      </c>
      <c r="E433" s="33" t="s">
        <v>627</v>
      </c>
    </row>
    <row r="434" spans="1:5" x14ac:dyDescent="0.2">
      <c r="A434" s="33" t="s">
        <v>278</v>
      </c>
      <c r="B434" s="33" t="s">
        <v>636</v>
      </c>
      <c r="C434" s="32" t="s">
        <v>551</v>
      </c>
      <c r="D434" s="33">
        <v>1</v>
      </c>
      <c r="E434" s="33" t="s">
        <v>627</v>
      </c>
    </row>
    <row r="435" spans="1:5" x14ac:dyDescent="0.2">
      <c r="A435" s="33" t="s">
        <v>278</v>
      </c>
      <c r="B435" s="33" t="s">
        <v>636</v>
      </c>
      <c r="C435" s="32" t="s">
        <v>340</v>
      </c>
      <c r="D435" s="33">
        <v>1</v>
      </c>
      <c r="E435" s="33" t="s">
        <v>627</v>
      </c>
    </row>
    <row r="436" spans="1:5" x14ac:dyDescent="0.2">
      <c r="A436" s="33" t="s">
        <v>278</v>
      </c>
      <c r="B436" s="33" t="s">
        <v>636</v>
      </c>
      <c r="C436" s="32" t="s">
        <v>397</v>
      </c>
      <c r="D436" s="33">
        <v>1</v>
      </c>
      <c r="E436" s="33" t="s">
        <v>627</v>
      </c>
    </row>
    <row r="437" spans="1:5" x14ac:dyDescent="0.2">
      <c r="A437" s="33" t="s">
        <v>205</v>
      </c>
      <c r="B437" s="33" t="s">
        <v>637</v>
      </c>
      <c r="C437" s="32" t="s">
        <v>188</v>
      </c>
      <c r="D437" s="33">
        <v>1</v>
      </c>
      <c r="E437" s="33" t="s">
        <v>4</v>
      </c>
    </row>
    <row r="438" spans="1:5" x14ac:dyDescent="0.2">
      <c r="A438" s="33" t="s">
        <v>205</v>
      </c>
      <c r="B438" s="33" t="s">
        <v>637</v>
      </c>
      <c r="C438" s="32" t="s">
        <v>190</v>
      </c>
      <c r="D438" s="33">
        <v>1</v>
      </c>
      <c r="E438" s="33" t="s">
        <v>4</v>
      </c>
    </row>
    <row r="439" spans="1:5" x14ac:dyDescent="0.2">
      <c r="A439" s="33" t="s">
        <v>205</v>
      </c>
      <c r="B439" s="33" t="s">
        <v>637</v>
      </c>
      <c r="C439" s="32" t="s">
        <v>381</v>
      </c>
      <c r="D439" s="33">
        <v>2</v>
      </c>
      <c r="E439" s="33" t="s">
        <v>4</v>
      </c>
    </row>
    <row r="440" spans="1:5" x14ac:dyDescent="0.2">
      <c r="A440" s="33" t="s">
        <v>205</v>
      </c>
      <c r="B440" s="33" t="s">
        <v>637</v>
      </c>
      <c r="C440" s="32" t="s">
        <v>382</v>
      </c>
      <c r="D440" s="33">
        <v>1</v>
      </c>
      <c r="E440" s="33" t="s">
        <v>4</v>
      </c>
    </row>
    <row r="441" spans="1:5" x14ac:dyDescent="0.2">
      <c r="A441" s="33" t="s">
        <v>205</v>
      </c>
      <c r="B441" s="33" t="s">
        <v>637</v>
      </c>
      <c r="C441" s="32" t="s">
        <v>191</v>
      </c>
      <c r="D441" s="33">
        <v>1</v>
      </c>
      <c r="E441" s="33" t="s">
        <v>4</v>
      </c>
    </row>
    <row r="442" spans="1:5" x14ac:dyDescent="0.2">
      <c r="A442" s="33" t="s">
        <v>205</v>
      </c>
      <c r="B442" s="33" t="s">
        <v>637</v>
      </c>
      <c r="C442" s="32" t="s">
        <v>383</v>
      </c>
      <c r="D442" s="33">
        <v>1</v>
      </c>
      <c r="E442" s="33" t="s">
        <v>4</v>
      </c>
    </row>
    <row r="443" spans="1:5" x14ac:dyDescent="0.2">
      <c r="A443" s="33" t="s">
        <v>205</v>
      </c>
      <c r="B443" s="33" t="s">
        <v>637</v>
      </c>
      <c r="C443" s="32" t="s">
        <v>384</v>
      </c>
      <c r="D443" s="33">
        <v>1</v>
      </c>
      <c r="E443" s="33" t="s">
        <v>624</v>
      </c>
    </row>
    <row r="444" spans="1:5" x14ac:dyDescent="0.2">
      <c r="A444" s="33" t="s">
        <v>205</v>
      </c>
      <c r="B444" s="33" t="s">
        <v>637</v>
      </c>
      <c r="C444" s="32" t="s">
        <v>385</v>
      </c>
      <c r="D444" s="33">
        <v>1</v>
      </c>
      <c r="E444" s="33" t="s">
        <v>624</v>
      </c>
    </row>
    <row r="445" spans="1:5" x14ac:dyDescent="0.2">
      <c r="A445" s="33" t="s">
        <v>205</v>
      </c>
      <c r="B445" s="33" t="s">
        <v>637</v>
      </c>
      <c r="C445" s="32" t="s">
        <v>386</v>
      </c>
      <c r="D445" s="33">
        <v>1</v>
      </c>
      <c r="E445" s="33" t="s">
        <v>624</v>
      </c>
    </row>
    <row r="446" spans="1:5" x14ac:dyDescent="0.2">
      <c r="A446" s="33" t="s">
        <v>205</v>
      </c>
      <c r="B446" s="33" t="s">
        <v>637</v>
      </c>
      <c r="C446" s="32" t="s">
        <v>610</v>
      </c>
      <c r="D446" s="33">
        <v>1</v>
      </c>
      <c r="E446" s="33" t="s">
        <v>624</v>
      </c>
    </row>
    <row r="447" spans="1:5" x14ac:dyDescent="0.2">
      <c r="A447" s="33" t="s">
        <v>205</v>
      </c>
      <c r="B447" s="33" t="s">
        <v>637</v>
      </c>
      <c r="C447" s="32" t="s">
        <v>452</v>
      </c>
      <c r="D447" s="33">
        <v>1</v>
      </c>
      <c r="E447" s="33" t="s">
        <v>626</v>
      </c>
    </row>
    <row r="448" spans="1:5" x14ac:dyDescent="0.2">
      <c r="A448" s="33" t="s">
        <v>205</v>
      </c>
      <c r="B448" s="33" t="s">
        <v>637</v>
      </c>
      <c r="C448" s="32" t="s">
        <v>453</v>
      </c>
      <c r="D448" s="33">
        <v>2</v>
      </c>
      <c r="E448" s="33" t="s">
        <v>626</v>
      </c>
    </row>
    <row r="449" spans="1:5" x14ac:dyDescent="0.2">
      <c r="A449" s="33" t="s">
        <v>205</v>
      </c>
      <c r="B449" s="33" t="s">
        <v>637</v>
      </c>
      <c r="C449" s="32" t="s">
        <v>189</v>
      </c>
      <c r="D449" s="33">
        <v>1</v>
      </c>
      <c r="E449" s="33" t="s">
        <v>627</v>
      </c>
    </row>
    <row r="450" spans="1:5" x14ac:dyDescent="0.2">
      <c r="A450" s="33" t="s">
        <v>205</v>
      </c>
      <c r="B450" s="33" t="s">
        <v>637</v>
      </c>
      <c r="C450" s="32" t="s">
        <v>450</v>
      </c>
      <c r="D450" s="33">
        <v>1</v>
      </c>
      <c r="E450" s="33" t="s">
        <v>627</v>
      </c>
    </row>
    <row r="451" spans="1:5" x14ac:dyDescent="0.2">
      <c r="A451" s="33" t="s">
        <v>638</v>
      </c>
      <c r="B451" s="33" t="s">
        <v>639</v>
      </c>
      <c r="C451" s="32" t="s">
        <v>387</v>
      </c>
      <c r="D451" s="33">
        <v>2</v>
      </c>
      <c r="E451" s="33" t="s">
        <v>624</v>
      </c>
    </row>
    <row r="452" spans="1:5" x14ac:dyDescent="0.2">
      <c r="A452" s="33" t="s">
        <v>638</v>
      </c>
      <c r="B452" s="33" t="s">
        <v>639</v>
      </c>
      <c r="C452" s="32" t="s">
        <v>210</v>
      </c>
      <c r="D452" s="33">
        <v>1</v>
      </c>
      <c r="E452" s="33" t="s">
        <v>624</v>
      </c>
    </row>
    <row r="453" spans="1:5" x14ac:dyDescent="0.2">
      <c r="A453" s="33" t="s">
        <v>638</v>
      </c>
      <c r="B453" s="33" t="s">
        <v>639</v>
      </c>
      <c r="C453" s="32" t="s">
        <v>211</v>
      </c>
      <c r="D453" s="33">
        <v>1</v>
      </c>
      <c r="E453" s="33" t="s">
        <v>624</v>
      </c>
    </row>
    <row r="454" spans="1:5" x14ac:dyDescent="0.2">
      <c r="A454" s="33" t="s">
        <v>638</v>
      </c>
      <c r="B454" s="33" t="s">
        <v>639</v>
      </c>
      <c r="C454" s="32" t="s">
        <v>212</v>
      </c>
      <c r="D454" s="33">
        <v>1</v>
      </c>
      <c r="E454" s="33" t="s">
        <v>624</v>
      </c>
    </row>
    <row r="455" spans="1:5" x14ac:dyDescent="0.2">
      <c r="A455" s="33" t="s">
        <v>638</v>
      </c>
      <c r="B455" s="33" t="s">
        <v>639</v>
      </c>
      <c r="C455" s="32" t="s">
        <v>388</v>
      </c>
      <c r="D455" s="33">
        <v>1</v>
      </c>
      <c r="E455" s="33" t="s">
        <v>624</v>
      </c>
    </row>
    <row r="456" spans="1:5" x14ac:dyDescent="0.2">
      <c r="A456" s="33" t="s">
        <v>638</v>
      </c>
      <c r="B456" s="33" t="s">
        <v>639</v>
      </c>
      <c r="C456" s="32" t="s">
        <v>389</v>
      </c>
      <c r="D456" s="34">
        <v>1</v>
      </c>
      <c r="E456" s="33" t="s">
        <v>632</v>
      </c>
    </row>
    <row r="457" spans="1:5" x14ac:dyDescent="0.2">
      <c r="A457" s="33" t="s">
        <v>641</v>
      </c>
      <c r="B457" s="33" t="s">
        <v>640</v>
      </c>
      <c r="C457" s="32" t="s">
        <v>359</v>
      </c>
      <c r="D457" s="33">
        <v>1</v>
      </c>
      <c r="E457" s="33" t="s">
        <v>4</v>
      </c>
    </row>
    <row r="458" spans="1:5" x14ac:dyDescent="0.2">
      <c r="A458" s="33" t="s">
        <v>641</v>
      </c>
      <c r="B458" s="33" t="s">
        <v>640</v>
      </c>
      <c r="C458" s="32" t="s">
        <v>216</v>
      </c>
      <c r="D458" s="33">
        <v>1</v>
      </c>
      <c r="E458" s="33" t="s">
        <v>4</v>
      </c>
    </row>
    <row r="459" spans="1:5" x14ac:dyDescent="0.2">
      <c r="A459" s="33" t="s">
        <v>641</v>
      </c>
      <c r="B459" s="33" t="s">
        <v>640</v>
      </c>
      <c r="C459" s="32" t="s">
        <v>217</v>
      </c>
      <c r="D459" s="33">
        <v>1</v>
      </c>
      <c r="E459" s="33" t="s">
        <v>4</v>
      </c>
    </row>
    <row r="460" spans="1:5" x14ac:dyDescent="0.2">
      <c r="A460" s="33" t="s">
        <v>641</v>
      </c>
      <c r="B460" s="33" t="s">
        <v>640</v>
      </c>
      <c r="C460" s="32" t="s">
        <v>360</v>
      </c>
      <c r="D460" s="33">
        <v>1</v>
      </c>
      <c r="E460" s="33" t="s">
        <v>4</v>
      </c>
    </row>
    <row r="461" spans="1:5" x14ac:dyDescent="0.2">
      <c r="A461" s="33" t="s">
        <v>641</v>
      </c>
      <c r="B461" s="33" t="s">
        <v>640</v>
      </c>
      <c r="C461" s="32" t="s">
        <v>361</v>
      </c>
      <c r="D461" s="33">
        <v>1</v>
      </c>
      <c r="E461" s="33" t="s">
        <v>624</v>
      </c>
    </row>
    <row r="462" spans="1:5" x14ac:dyDescent="0.2">
      <c r="A462" s="33" t="s">
        <v>641</v>
      </c>
      <c r="B462" s="33" t="s">
        <v>640</v>
      </c>
      <c r="C462" s="32" t="s">
        <v>362</v>
      </c>
      <c r="D462" s="33">
        <v>1</v>
      </c>
      <c r="E462" s="33" t="s">
        <v>626</v>
      </c>
    </row>
    <row r="463" spans="1:5" x14ac:dyDescent="0.2">
      <c r="A463" s="33" t="s">
        <v>258</v>
      </c>
      <c r="B463" s="33" t="s">
        <v>259</v>
      </c>
      <c r="C463" s="32" t="s">
        <v>363</v>
      </c>
      <c r="D463" s="33">
        <v>2</v>
      </c>
      <c r="E463" s="33" t="s">
        <v>624</v>
      </c>
    </row>
    <row r="464" spans="1:5" x14ac:dyDescent="0.2">
      <c r="A464" s="33" t="s">
        <v>258</v>
      </c>
      <c r="B464" s="33" t="s">
        <v>259</v>
      </c>
      <c r="C464" s="32" t="s">
        <v>220</v>
      </c>
      <c r="D464" s="33">
        <v>1</v>
      </c>
      <c r="E464" s="33" t="s">
        <v>624</v>
      </c>
    </row>
    <row r="465" spans="1:5" x14ac:dyDescent="0.2">
      <c r="A465" s="33" t="s">
        <v>258</v>
      </c>
      <c r="B465" s="33" t="s">
        <v>259</v>
      </c>
      <c r="C465" s="32" t="s">
        <v>364</v>
      </c>
      <c r="D465" s="33">
        <v>2</v>
      </c>
      <c r="E465" s="33" t="s">
        <v>624</v>
      </c>
    </row>
    <row r="466" spans="1:5" x14ac:dyDescent="0.2">
      <c r="A466" s="33" t="s">
        <v>258</v>
      </c>
      <c r="B466" s="33" t="s">
        <v>259</v>
      </c>
      <c r="C466" s="32" t="s">
        <v>365</v>
      </c>
      <c r="D466" s="33">
        <v>1</v>
      </c>
      <c r="E466" s="33" t="s">
        <v>624</v>
      </c>
    </row>
    <row r="467" spans="1:5" x14ac:dyDescent="0.2">
      <c r="A467" s="33" t="s">
        <v>270</v>
      </c>
      <c r="B467" s="33" t="s">
        <v>271</v>
      </c>
      <c r="C467" s="32" t="s">
        <v>366</v>
      </c>
      <c r="D467" s="33">
        <v>1</v>
      </c>
      <c r="E467" s="33" t="s">
        <v>4</v>
      </c>
    </row>
    <row r="468" spans="1:5" x14ac:dyDescent="0.2">
      <c r="A468" s="33" t="s">
        <v>270</v>
      </c>
      <c r="B468" s="33" t="s">
        <v>271</v>
      </c>
      <c r="C468" s="32" t="s">
        <v>223</v>
      </c>
      <c r="D468" s="33">
        <v>1</v>
      </c>
      <c r="E468" s="33" t="s">
        <v>624</v>
      </c>
    </row>
    <row r="469" spans="1:5" x14ac:dyDescent="0.2">
      <c r="A469" s="33" t="s">
        <v>270</v>
      </c>
      <c r="B469" s="33" t="s">
        <v>271</v>
      </c>
      <c r="C469" s="32" t="s">
        <v>224</v>
      </c>
      <c r="D469" s="33">
        <v>1</v>
      </c>
      <c r="E469" s="33" t="s">
        <v>624</v>
      </c>
    </row>
    <row r="470" spans="1:5" x14ac:dyDescent="0.2">
      <c r="A470" s="33" t="s">
        <v>270</v>
      </c>
      <c r="B470" s="33" t="s">
        <v>271</v>
      </c>
      <c r="C470" s="32" t="s">
        <v>225</v>
      </c>
      <c r="D470" s="33">
        <v>1</v>
      </c>
      <c r="E470" s="33" t="s">
        <v>624</v>
      </c>
    </row>
    <row r="471" spans="1:5" x14ac:dyDescent="0.2">
      <c r="A471" s="33" t="s">
        <v>270</v>
      </c>
      <c r="B471" s="33" t="s">
        <v>271</v>
      </c>
      <c r="C471" s="32" t="s">
        <v>608</v>
      </c>
      <c r="D471" s="33">
        <v>2</v>
      </c>
      <c r="E471" s="33" t="s">
        <v>624</v>
      </c>
    </row>
    <row r="472" spans="1:5" x14ac:dyDescent="0.2">
      <c r="A472" s="33" t="s">
        <v>642</v>
      </c>
      <c r="B472" s="33" t="s">
        <v>269</v>
      </c>
      <c r="C472" s="32" t="s">
        <v>367</v>
      </c>
      <c r="D472" s="33">
        <v>1</v>
      </c>
      <c r="E472" s="33" t="s">
        <v>4</v>
      </c>
    </row>
    <row r="473" spans="1:5" x14ac:dyDescent="0.2">
      <c r="A473" s="33" t="s">
        <v>642</v>
      </c>
      <c r="B473" s="33" t="s">
        <v>269</v>
      </c>
      <c r="C473" s="32" t="s">
        <v>373</v>
      </c>
      <c r="D473" s="33">
        <v>1</v>
      </c>
      <c r="E473" s="33" t="s">
        <v>624</v>
      </c>
    </row>
    <row r="474" spans="1:5" x14ac:dyDescent="0.2">
      <c r="A474" s="33" t="s">
        <v>642</v>
      </c>
      <c r="B474" s="33" t="s">
        <v>269</v>
      </c>
      <c r="C474" s="32" t="s">
        <v>368</v>
      </c>
      <c r="D474" s="33">
        <v>2</v>
      </c>
      <c r="E474" s="33" t="s">
        <v>624</v>
      </c>
    </row>
    <row r="475" spans="1:5" x14ac:dyDescent="0.2">
      <c r="A475" s="33" t="s">
        <v>642</v>
      </c>
      <c r="B475" s="33" t="s">
        <v>269</v>
      </c>
      <c r="C475" s="32" t="s">
        <v>229</v>
      </c>
      <c r="D475" s="33">
        <v>2</v>
      </c>
      <c r="E475" s="33" t="s">
        <v>624</v>
      </c>
    </row>
    <row r="476" spans="1:5" x14ac:dyDescent="0.2">
      <c r="A476" s="33" t="s">
        <v>642</v>
      </c>
      <c r="B476" s="33" t="s">
        <v>269</v>
      </c>
      <c r="C476" s="32" t="s">
        <v>230</v>
      </c>
      <c r="D476" s="33">
        <v>1</v>
      </c>
      <c r="E476" s="33" t="s">
        <v>624</v>
      </c>
    </row>
    <row r="477" spans="1:5" x14ac:dyDescent="0.2">
      <c r="A477" s="33" t="s">
        <v>642</v>
      </c>
      <c r="B477" s="33" t="s">
        <v>269</v>
      </c>
      <c r="C477" s="32" t="s">
        <v>231</v>
      </c>
      <c r="D477" s="33">
        <v>1</v>
      </c>
      <c r="E477" s="33" t="s">
        <v>624</v>
      </c>
    </row>
    <row r="478" spans="1:5" x14ac:dyDescent="0.2">
      <c r="A478" s="33" t="s">
        <v>642</v>
      </c>
      <c r="B478" s="33" t="s">
        <v>269</v>
      </c>
      <c r="C478" s="32" t="s">
        <v>607</v>
      </c>
      <c r="D478" s="33">
        <v>2</v>
      </c>
      <c r="E478" s="33" t="s">
        <v>624</v>
      </c>
    </row>
    <row r="479" spans="1:5" x14ac:dyDescent="0.2">
      <c r="A479" s="33" t="s">
        <v>642</v>
      </c>
      <c r="B479" s="33" t="s">
        <v>269</v>
      </c>
      <c r="C479" s="32" t="s">
        <v>584</v>
      </c>
      <c r="D479" s="33">
        <v>10</v>
      </c>
      <c r="E479" s="33" t="s">
        <v>624</v>
      </c>
    </row>
    <row r="480" spans="1:5" x14ac:dyDescent="0.2">
      <c r="A480" s="33" t="s">
        <v>642</v>
      </c>
      <c r="B480" s="33" t="s">
        <v>269</v>
      </c>
      <c r="C480" s="32" t="s">
        <v>611</v>
      </c>
      <c r="D480" s="33">
        <v>2</v>
      </c>
      <c r="E480" s="33" t="s">
        <v>624</v>
      </c>
    </row>
    <row r="481" spans="1:5" x14ac:dyDescent="0.2">
      <c r="A481" s="33" t="s">
        <v>642</v>
      </c>
      <c r="B481" s="33" t="s">
        <v>269</v>
      </c>
      <c r="C481" s="32" t="s">
        <v>228</v>
      </c>
      <c r="D481" s="33">
        <v>1</v>
      </c>
      <c r="E481" s="33" t="s">
        <v>626</v>
      </c>
    </row>
    <row r="482" spans="1:5" x14ac:dyDescent="0.2">
      <c r="A482" s="33" t="s">
        <v>642</v>
      </c>
      <c r="B482" s="33" t="s">
        <v>269</v>
      </c>
      <c r="C482" s="32" t="s">
        <v>369</v>
      </c>
      <c r="D482" s="33">
        <v>1</v>
      </c>
      <c r="E482" s="33" t="s">
        <v>626</v>
      </c>
    </row>
    <row r="483" spans="1:5" x14ac:dyDescent="0.2">
      <c r="A483" s="33" t="s">
        <v>642</v>
      </c>
      <c r="B483" s="33" t="s">
        <v>269</v>
      </c>
      <c r="C483" s="32" t="s">
        <v>370</v>
      </c>
      <c r="D483" s="33">
        <v>1</v>
      </c>
      <c r="E483" s="33" t="s">
        <v>626</v>
      </c>
    </row>
    <row r="484" spans="1:5" x14ac:dyDescent="0.2">
      <c r="A484" s="33" t="s">
        <v>642</v>
      </c>
      <c r="B484" s="33" t="s">
        <v>269</v>
      </c>
      <c r="C484" s="32" t="s">
        <v>371</v>
      </c>
      <c r="D484" s="33">
        <v>1</v>
      </c>
      <c r="E484" s="33" t="s">
        <v>626</v>
      </c>
    </row>
    <row r="485" spans="1:5" x14ac:dyDescent="0.2">
      <c r="A485" s="33" t="s">
        <v>642</v>
      </c>
      <c r="B485" s="33" t="s">
        <v>269</v>
      </c>
      <c r="C485" s="32" t="s">
        <v>372</v>
      </c>
      <c r="D485" s="33">
        <v>2</v>
      </c>
      <c r="E485" s="33" t="s">
        <v>626</v>
      </c>
    </row>
    <row r="486" spans="1:5" x14ac:dyDescent="0.2">
      <c r="A486" s="33" t="s">
        <v>642</v>
      </c>
      <c r="B486" s="33" t="s">
        <v>269</v>
      </c>
      <c r="C486" s="32" t="s">
        <v>374</v>
      </c>
      <c r="D486" s="33">
        <v>1</v>
      </c>
      <c r="E486" s="33" t="s">
        <v>627</v>
      </c>
    </row>
    <row r="487" spans="1:5" x14ac:dyDescent="0.2">
      <c r="A487" s="33" t="s">
        <v>642</v>
      </c>
      <c r="B487" s="33" t="s">
        <v>269</v>
      </c>
      <c r="C487" s="32" t="s">
        <v>375</v>
      </c>
      <c r="D487" s="33">
        <v>1</v>
      </c>
      <c r="E487" s="33" t="s">
        <v>627</v>
      </c>
    </row>
    <row r="488" spans="1:5" x14ac:dyDescent="0.2">
      <c r="A488" s="33" t="s">
        <v>642</v>
      </c>
      <c r="B488" s="33" t="s">
        <v>269</v>
      </c>
      <c r="C488" s="32" t="s">
        <v>376</v>
      </c>
      <c r="D488" s="33">
        <v>1</v>
      </c>
      <c r="E488" s="33" t="s">
        <v>627</v>
      </c>
    </row>
    <row r="489" spans="1:5" x14ac:dyDescent="0.2">
      <c r="A489" s="33" t="s">
        <v>642</v>
      </c>
      <c r="B489" s="33" t="s">
        <v>269</v>
      </c>
      <c r="C489" s="32" t="s">
        <v>377</v>
      </c>
      <c r="D489" s="33">
        <v>1</v>
      </c>
      <c r="E489" s="33" t="s">
        <v>627</v>
      </c>
    </row>
    <row r="490" spans="1:5" x14ac:dyDescent="0.2">
      <c r="A490" s="33" t="s">
        <v>642</v>
      </c>
      <c r="B490" s="33" t="s">
        <v>269</v>
      </c>
      <c r="C490" s="32" t="s">
        <v>379</v>
      </c>
      <c r="D490" s="33">
        <v>1</v>
      </c>
      <c r="E490" s="33" t="s">
        <v>627</v>
      </c>
    </row>
    <row r="491" spans="1:5" x14ac:dyDescent="0.2">
      <c r="A491" s="33" t="s">
        <v>642</v>
      </c>
      <c r="B491" s="33" t="s">
        <v>269</v>
      </c>
      <c r="C491" s="32" t="s">
        <v>380</v>
      </c>
      <c r="D491" s="33">
        <v>1</v>
      </c>
      <c r="E491" s="33" t="s">
        <v>627</v>
      </c>
    </row>
    <row r="492" spans="1:5" x14ac:dyDescent="0.2">
      <c r="A492" s="33" t="s">
        <v>642</v>
      </c>
      <c r="B492" s="33" t="s">
        <v>269</v>
      </c>
      <c r="C492" s="32" t="s">
        <v>378</v>
      </c>
      <c r="D492" s="33">
        <v>1</v>
      </c>
      <c r="E492" s="33" t="s">
        <v>627</v>
      </c>
    </row>
    <row r="493" spans="1:5" x14ac:dyDescent="0.2">
      <c r="A493" s="33" t="s">
        <v>642</v>
      </c>
      <c r="B493" s="33" t="s">
        <v>269</v>
      </c>
      <c r="C493" s="32" t="s">
        <v>606</v>
      </c>
      <c r="D493" s="33">
        <v>1</v>
      </c>
      <c r="E493" s="33" t="s">
        <v>627</v>
      </c>
    </row>
    <row r="494" spans="1:5" x14ac:dyDescent="0.2">
      <c r="A494" s="33" t="s">
        <v>643</v>
      </c>
      <c r="B494" s="33" t="s">
        <v>644</v>
      </c>
      <c r="C494" s="32" t="s">
        <v>350</v>
      </c>
      <c r="D494" s="33">
        <v>1</v>
      </c>
      <c r="E494" s="33" t="s">
        <v>624</v>
      </c>
    </row>
    <row r="495" spans="1:5" x14ac:dyDescent="0.2">
      <c r="A495" s="33" t="s">
        <v>643</v>
      </c>
      <c r="B495" s="33" t="s">
        <v>644</v>
      </c>
      <c r="C495" s="32" t="s">
        <v>351</v>
      </c>
      <c r="D495" s="33">
        <v>1</v>
      </c>
      <c r="E495" s="33" t="s">
        <v>624</v>
      </c>
    </row>
    <row r="496" spans="1:5" x14ac:dyDescent="0.2">
      <c r="A496" s="33" t="s">
        <v>643</v>
      </c>
      <c r="B496" s="33" t="s">
        <v>644</v>
      </c>
      <c r="C496" s="32" t="s">
        <v>504</v>
      </c>
      <c r="D496" s="33">
        <v>4</v>
      </c>
      <c r="E496" s="33" t="s">
        <v>624</v>
      </c>
    </row>
    <row r="497" spans="1:5" x14ac:dyDescent="0.2">
      <c r="A497" s="33" t="s">
        <v>643</v>
      </c>
      <c r="B497" s="33" t="s">
        <v>644</v>
      </c>
      <c r="C497" s="32" t="s">
        <v>248</v>
      </c>
      <c r="D497" s="33">
        <v>4</v>
      </c>
      <c r="E497" s="33" t="s">
        <v>626</v>
      </c>
    </row>
    <row r="498" spans="1:5" x14ac:dyDescent="0.2">
      <c r="A498" s="33" t="s">
        <v>643</v>
      </c>
      <c r="B498" s="33" t="s">
        <v>644</v>
      </c>
      <c r="C498" s="32" t="s">
        <v>352</v>
      </c>
      <c r="D498" s="33">
        <v>2</v>
      </c>
      <c r="E498" s="33" t="s">
        <v>626</v>
      </c>
    </row>
    <row r="499" spans="1:5" x14ac:dyDescent="0.2">
      <c r="A499" s="33" t="s">
        <v>643</v>
      </c>
      <c r="B499" s="33" t="s">
        <v>644</v>
      </c>
      <c r="C499" s="32" t="s">
        <v>353</v>
      </c>
      <c r="D499" s="33">
        <v>1</v>
      </c>
      <c r="E499" s="33" t="s">
        <v>627</v>
      </c>
    </row>
    <row r="500" spans="1:5" x14ac:dyDescent="0.2">
      <c r="A500" s="33" t="s">
        <v>276</v>
      </c>
      <c r="B500" s="33" t="s">
        <v>277</v>
      </c>
      <c r="C500" s="32" t="s">
        <v>354</v>
      </c>
      <c r="D500" s="33">
        <v>2</v>
      </c>
      <c r="E500" s="33" t="s">
        <v>624</v>
      </c>
    </row>
    <row r="501" spans="1:5" x14ac:dyDescent="0.2">
      <c r="A501" s="33" t="s">
        <v>276</v>
      </c>
      <c r="B501" s="33" t="s">
        <v>277</v>
      </c>
      <c r="C501" s="32" t="s">
        <v>402</v>
      </c>
      <c r="D501" s="33">
        <v>2</v>
      </c>
      <c r="E501" s="33" t="s">
        <v>624</v>
      </c>
    </row>
    <row r="502" spans="1:5" x14ac:dyDescent="0.2">
      <c r="A502" s="33" t="s">
        <v>276</v>
      </c>
      <c r="B502" s="33" t="s">
        <v>277</v>
      </c>
      <c r="C502" s="32" t="s">
        <v>403</v>
      </c>
      <c r="D502" s="33">
        <v>2</v>
      </c>
      <c r="E502" s="33" t="s">
        <v>624</v>
      </c>
    </row>
    <row r="503" spans="1:5" x14ac:dyDescent="0.2">
      <c r="A503" s="33" t="s">
        <v>276</v>
      </c>
      <c r="B503" s="33" t="s">
        <v>277</v>
      </c>
      <c r="C503" s="32" t="s">
        <v>356</v>
      </c>
      <c r="D503" s="33">
        <v>2</v>
      </c>
      <c r="E503" s="33" t="s">
        <v>626</v>
      </c>
    </row>
    <row r="504" spans="1:5" x14ac:dyDescent="0.2">
      <c r="A504" s="33" t="s">
        <v>276</v>
      </c>
      <c r="B504" s="33" t="s">
        <v>277</v>
      </c>
      <c r="C504" s="32" t="s">
        <v>357</v>
      </c>
      <c r="D504" s="33">
        <v>1</v>
      </c>
      <c r="E504" s="33" t="s">
        <v>626</v>
      </c>
    </row>
    <row r="505" spans="1:5" x14ac:dyDescent="0.2">
      <c r="A505" s="33" t="s">
        <v>276</v>
      </c>
      <c r="B505" s="33" t="s">
        <v>277</v>
      </c>
      <c r="C505" s="32" t="s">
        <v>309</v>
      </c>
      <c r="D505" s="33">
        <v>1</v>
      </c>
      <c r="E505" s="33" t="s">
        <v>627</v>
      </c>
    </row>
    <row r="506" spans="1:5" x14ac:dyDescent="0.2">
      <c r="A506" s="33" t="s">
        <v>280</v>
      </c>
      <c r="B506" s="33" t="s">
        <v>281</v>
      </c>
      <c r="C506" s="32" t="s">
        <v>237</v>
      </c>
      <c r="D506" s="33">
        <v>1</v>
      </c>
      <c r="E506" s="33" t="s">
        <v>624</v>
      </c>
    </row>
    <row r="507" spans="1:5" x14ac:dyDescent="0.2">
      <c r="A507" s="33" t="s">
        <v>280</v>
      </c>
      <c r="B507" s="33" t="s">
        <v>281</v>
      </c>
      <c r="C507" s="32" t="s">
        <v>358</v>
      </c>
      <c r="D507" s="33">
        <v>1</v>
      </c>
      <c r="E507" s="33" t="s">
        <v>624</v>
      </c>
    </row>
    <row r="508" spans="1:5" x14ac:dyDescent="0.2">
      <c r="A508" s="33" t="s">
        <v>280</v>
      </c>
      <c r="B508" s="33" t="s">
        <v>281</v>
      </c>
      <c r="C508" s="32" t="s">
        <v>328</v>
      </c>
      <c r="D508" s="33">
        <v>1</v>
      </c>
      <c r="E508" s="33" t="s">
        <v>624</v>
      </c>
    </row>
    <row r="509" spans="1:5" x14ac:dyDescent="0.2">
      <c r="A509" s="33" t="s">
        <v>282</v>
      </c>
      <c r="B509" s="33" t="s">
        <v>283</v>
      </c>
      <c r="C509" s="32" t="s">
        <v>343</v>
      </c>
      <c r="D509" s="33">
        <v>1</v>
      </c>
      <c r="E509" s="33" t="s">
        <v>624</v>
      </c>
    </row>
  </sheetData>
  <autoFilter ref="A3:D509" xr:uid="{00000000-0009-0000-0000-000001000000}"/>
  <mergeCells count="1">
    <mergeCell ref="A1:E1"/>
  </mergeCells>
  <pageMargins left="0.39370078740157483" right="0.39370078740157483" top="0.39370078740157483" bottom="0.39370078740157483" header="0.31496062992125984" footer="0.31496062992125984"/>
  <pageSetup paperSize="9" scale="9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56"/>
  <sheetViews>
    <sheetView zoomScale="80" zoomScaleNormal="80" workbookViewId="0">
      <selection activeCell="A56" sqref="A56:C56"/>
    </sheetView>
  </sheetViews>
  <sheetFormatPr defaultColWidth="11.7109375" defaultRowHeight="12.75" x14ac:dyDescent="0.2"/>
  <cols>
    <col min="1" max="1" width="7.7109375" customWidth="1"/>
    <col min="2" max="2" width="27.42578125" customWidth="1"/>
    <col min="3" max="3" width="6" style="1" customWidth="1"/>
    <col min="4" max="4" width="25.5703125" customWidth="1"/>
    <col min="5" max="5" width="6.7109375" style="1" customWidth="1"/>
    <col min="6" max="6" width="32" customWidth="1"/>
    <col min="7" max="7" width="3.85546875" style="1" customWidth="1"/>
    <col min="8" max="8" width="29.7109375" customWidth="1"/>
    <col min="9" max="9" width="3.7109375" style="1" customWidth="1"/>
    <col min="10" max="10" width="33.85546875" customWidth="1"/>
    <col min="11" max="11" width="3.5703125" style="1" customWidth="1"/>
  </cols>
  <sheetData>
    <row r="1" spans="1:11" x14ac:dyDescent="0.2">
      <c r="A1" s="2" t="s">
        <v>0</v>
      </c>
      <c r="B1" s="3" t="s">
        <v>1</v>
      </c>
      <c r="C1" s="4"/>
      <c r="D1" s="5"/>
      <c r="E1" s="4"/>
      <c r="F1" s="5"/>
      <c r="G1" s="4"/>
      <c r="H1" s="5"/>
      <c r="I1" s="4"/>
      <c r="J1" s="5"/>
      <c r="K1" s="6"/>
    </row>
    <row r="2" spans="1:11" x14ac:dyDescent="0.2">
      <c r="A2" s="7"/>
      <c r="B2" s="12" t="s">
        <v>2</v>
      </c>
      <c r="C2" s="8" t="s">
        <v>3</v>
      </c>
      <c r="D2" s="12" t="s">
        <v>4</v>
      </c>
      <c r="E2" s="8" t="s">
        <v>3</v>
      </c>
      <c r="F2" s="12" t="s">
        <v>5</v>
      </c>
      <c r="G2" s="8" t="s">
        <v>3</v>
      </c>
      <c r="H2" s="12" t="s">
        <v>6</v>
      </c>
      <c r="I2" s="8" t="s">
        <v>3</v>
      </c>
      <c r="J2" s="12" t="s">
        <v>595</v>
      </c>
      <c r="K2" s="8" t="s">
        <v>3</v>
      </c>
    </row>
    <row r="3" spans="1:11" x14ac:dyDescent="0.2">
      <c r="A3" s="7"/>
      <c r="B3" s="9" t="s">
        <v>8</v>
      </c>
      <c r="C3" s="8">
        <v>1</v>
      </c>
      <c r="D3" s="9" t="s">
        <v>581</v>
      </c>
      <c r="E3" s="8">
        <v>1</v>
      </c>
      <c r="F3" s="9" t="s">
        <v>10</v>
      </c>
      <c r="G3" s="8">
        <v>2</v>
      </c>
      <c r="H3" s="9" t="s">
        <v>11</v>
      </c>
      <c r="I3" s="8">
        <v>1</v>
      </c>
      <c r="J3" s="9" t="s">
        <v>12</v>
      </c>
      <c r="K3" s="8">
        <v>3</v>
      </c>
    </row>
    <row r="4" spans="1:11" x14ac:dyDescent="0.2">
      <c r="A4" s="7"/>
      <c r="B4" s="9" t="s">
        <v>13</v>
      </c>
      <c r="C4" s="8">
        <v>1</v>
      </c>
      <c r="D4" s="9" t="s">
        <v>14</v>
      </c>
      <c r="E4" s="8">
        <v>1</v>
      </c>
      <c r="F4" s="9" t="s">
        <v>15</v>
      </c>
      <c r="G4" s="8">
        <v>3</v>
      </c>
      <c r="H4" s="9" t="s">
        <v>16</v>
      </c>
      <c r="I4" s="8">
        <v>2</v>
      </c>
      <c r="J4" s="9" t="s">
        <v>323</v>
      </c>
      <c r="K4" s="8">
        <v>3</v>
      </c>
    </row>
    <row r="5" spans="1:11" x14ac:dyDescent="0.2">
      <c r="A5" s="7"/>
      <c r="B5" s="9" t="s">
        <v>18</v>
      </c>
      <c r="C5" s="8">
        <v>1</v>
      </c>
      <c r="D5" s="9" t="s">
        <v>311</v>
      </c>
      <c r="E5" s="8">
        <v>1</v>
      </c>
      <c r="F5" s="9" t="s">
        <v>17</v>
      </c>
      <c r="G5" s="36">
        <v>2</v>
      </c>
      <c r="H5" s="9" t="s">
        <v>20</v>
      </c>
      <c r="I5" s="8">
        <v>1</v>
      </c>
      <c r="J5" s="9" t="s">
        <v>21</v>
      </c>
      <c r="K5" s="8">
        <v>14</v>
      </c>
    </row>
    <row r="6" spans="1:11" x14ac:dyDescent="0.2">
      <c r="A6" s="7"/>
      <c r="B6" s="9" t="s">
        <v>22</v>
      </c>
      <c r="C6" s="8">
        <v>1</v>
      </c>
      <c r="D6" s="9" t="s">
        <v>320</v>
      </c>
      <c r="E6" s="8">
        <v>2</v>
      </c>
      <c r="F6" s="9" t="s">
        <v>23</v>
      </c>
      <c r="G6" s="8">
        <v>1</v>
      </c>
      <c r="H6" s="9" t="s">
        <v>24</v>
      </c>
      <c r="I6" s="8">
        <v>1</v>
      </c>
      <c r="J6" s="9" t="s">
        <v>592</v>
      </c>
      <c r="K6" s="8">
        <v>1</v>
      </c>
    </row>
    <row r="7" spans="1:11" x14ac:dyDescent="0.2">
      <c r="A7" s="7"/>
      <c r="B7" s="9" t="s">
        <v>580</v>
      </c>
      <c r="C7" s="8">
        <v>1</v>
      </c>
      <c r="D7" s="9" t="s">
        <v>25</v>
      </c>
      <c r="E7" s="8">
        <v>2</v>
      </c>
      <c r="F7" s="9" t="s">
        <v>26</v>
      </c>
      <c r="G7" s="8">
        <v>2</v>
      </c>
      <c r="H7" s="9" t="s">
        <v>27</v>
      </c>
      <c r="I7" s="8">
        <v>2</v>
      </c>
      <c r="J7" s="9" t="s">
        <v>593</v>
      </c>
      <c r="K7" s="8">
        <v>1</v>
      </c>
    </row>
    <row r="8" spans="1:11" x14ac:dyDescent="0.2">
      <c r="A8" s="7"/>
      <c r="B8" s="9" t="s">
        <v>47</v>
      </c>
      <c r="C8" s="8">
        <v>1</v>
      </c>
      <c r="D8" s="9" t="s">
        <v>28</v>
      </c>
      <c r="E8" s="8">
        <v>1</v>
      </c>
      <c r="F8" s="9" t="s">
        <v>29</v>
      </c>
      <c r="G8" s="8">
        <v>1</v>
      </c>
      <c r="H8" s="9" t="s">
        <v>30</v>
      </c>
      <c r="I8" s="8">
        <v>4</v>
      </c>
      <c r="J8" s="9" t="s">
        <v>19</v>
      </c>
      <c r="K8" s="8">
        <v>1</v>
      </c>
    </row>
    <row r="9" spans="1:11" x14ac:dyDescent="0.2">
      <c r="A9" s="7"/>
      <c r="B9" s="9" t="s">
        <v>579</v>
      </c>
      <c r="C9" s="8">
        <v>1</v>
      </c>
      <c r="D9" s="9" t="s">
        <v>31</v>
      </c>
      <c r="E9" s="8">
        <v>1</v>
      </c>
      <c r="F9" s="9" t="s">
        <v>32</v>
      </c>
      <c r="G9" s="8">
        <v>4</v>
      </c>
      <c r="H9" s="9" t="s">
        <v>33</v>
      </c>
      <c r="I9" s="8">
        <v>5</v>
      </c>
      <c r="J9" s="9" t="s">
        <v>9</v>
      </c>
      <c r="K9" s="8">
        <v>1</v>
      </c>
    </row>
    <row r="10" spans="1:11" x14ac:dyDescent="0.2">
      <c r="A10" s="7"/>
      <c r="B10" s="9" t="s">
        <v>37</v>
      </c>
      <c r="C10" s="8">
        <v>1</v>
      </c>
      <c r="D10" s="9" t="s">
        <v>322</v>
      </c>
      <c r="E10" s="8">
        <v>4</v>
      </c>
      <c r="F10" s="9" t="s">
        <v>299</v>
      </c>
      <c r="G10" s="8">
        <v>2</v>
      </c>
      <c r="H10" s="9" t="s">
        <v>34</v>
      </c>
      <c r="I10" s="8">
        <v>2</v>
      </c>
      <c r="J10" s="9" t="s">
        <v>594</v>
      </c>
      <c r="K10" s="8">
        <v>1</v>
      </c>
    </row>
    <row r="11" spans="1:11" x14ac:dyDescent="0.2">
      <c r="A11" s="7"/>
      <c r="B11" s="9" t="s">
        <v>41</v>
      </c>
      <c r="C11" s="8">
        <v>1</v>
      </c>
      <c r="D11" s="9" t="s">
        <v>35</v>
      </c>
      <c r="E11" s="8">
        <v>1</v>
      </c>
      <c r="F11" s="9" t="s">
        <v>300</v>
      </c>
      <c r="G11" s="8">
        <v>2</v>
      </c>
      <c r="H11" s="9" t="s">
        <v>36</v>
      </c>
      <c r="I11" s="8">
        <v>1</v>
      </c>
      <c r="J11" s="9" t="s">
        <v>603</v>
      </c>
      <c r="K11" s="8">
        <v>2</v>
      </c>
    </row>
    <row r="12" spans="1:11" x14ac:dyDescent="0.2">
      <c r="A12" s="7"/>
      <c r="B12" s="9" t="s">
        <v>44</v>
      </c>
      <c r="C12" s="8">
        <v>1</v>
      </c>
      <c r="D12" s="9" t="s">
        <v>582</v>
      </c>
      <c r="E12" s="8">
        <v>2</v>
      </c>
      <c r="F12" s="9" t="s">
        <v>312</v>
      </c>
      <c r="G12" s="8">
        <v>1</v>
      </c>
      <c r="H12" s="9" t="s">
        <v>38</v>
      </c>
      <c r="I12" s="8">
        <v>1</v>
      </c>
      <c r="J12" s="9"/>
      <c r="K12" s="8"/>
    </row>
    <row r="13" spans="1:11" x14ac:dyDescent="0.2">
      <c r="A13" s="7"/>
      <c r="B13" s="9" t="s">
        <v>583</v>
      </c>
      <c r="C13" s="8">
        <v>1</v>
      </c>
      <c r="D13" s="9" t="s">
        <v>39</v>
      </c>
      <c r="E13" s="8">
        <v>1</v>
      </c>
      <c r="F13" s="9" t="s">
        <v>585</v>
      </c>
      <c r="G13" s="8">
        <v>1</v>
      </c>
      <c r="H13" s="9" t="s">
        <v>40</v>
      </c>
      <c r="I13" s="8">
        <v>1</v>
      </c>
      <c r="J13" s="9"/>
      <c r="K13" s="8"/>
    </row>
    <row r="14" spans="1:11" x14ac:dyDescent="0.2">
      <c r="A14" s="7"/>
      <c r="B14" s="9" t="s">
        <v>46</v>
      </c>
      <c r="C14" s="8">
        <v>1</v>
      </c>
      <c r="D14" s="9" t="s">
        <v>42</v>
      </c>
      <c r="E14" s="8">
        <v>2</v>
      </c>
      <c r="F14" s="9" t="s">
        <v>27</v>
      </c>
      <c r="G14" s="8">
        <v>3</v>
      </c>
      <c r="H14" s="9" t="s">
        <v>43</v>
      </c>
      <c r="I14" s="8">
        <v>1</v>
      </c>
      <c r="J14" s="9"/>
      <c r="K14" s="8"/>
    </row>
    <row r="15" spans="1:11" x14ac:dyDescent="0.2">
      <c r="A15" s="7"/>
      <c r="D15" s="9" t="s">
        <v>584</v>
      </c>
      <c r="E15" s="8">
        <v>2</v>
      </c>
      <c r="F15" s="9" t="s">
        <v>547</v>
      </c>
      <c r="G15" s="8">
        <v>1</v>
      </c>
      <c r="H15" s="9" t="s">
        <v>45</v>
      </c>
      <c r="I15" s="8">
        <v>1</v>
      </c>
      <c r="J15" s="9"/>
      <c r="K15" s="8"/>
    </row>
    <row r="16" spans="1:11" x14ac:dyDescent="0.2">
      <c r="A16" s="7"/>
      <c r="D16" s="9" t="s">
        <v>297</v>
      </c>
      <c r="E16" s="8">
        <v>1</v>
      </c>
      <c r="F16" s="9" t="s">
        <v>548</v>
      </c>
      <c r="G16" s="8">
        <v>1</v>
      </c>
      <c r="H16" s="9" t="s">
        <v>301</v>
      </c>
      <c r="I16" s="8">
        <v>2</v>
      </c>
      <c r="J16" s="9"/>
      <c r="K16" s="8"/>
    </row>
    <row r="17" spans="1:11" x14ac:dyDescent="0.2">
      <c r="A17" s="7"/>
      <c r="D17" s="9" t="s">
        <v>298</v>
      </c>
      <c r="E17" s="8">
        <v>1</v>
      </c>
      <c r="F17" s="9" t="s">
        <v>588</v>
      </c>
      <c r="G17" s="8">
        <v>1</v>
      </c>
      <c r="H17" s="9" t="s">
        <v>299</v>
      </c>
      <c r="I17" s="8">
        <v>3</v>
      </c>
      <c r="J17" s="9"/>
      <c r="K17" s="8"/>
    </row>
    <row r="18" spans="1:11" x14ac:dyDescent="0.2">
      <c r="A18" s="7"/>
      <c r="F18" s="9" t="s">
        <v>589</v>
      </c>
      <c r="G18" s="8">
        <v>1</v>
      </c>
      <c r="H18" s="9"/>
      <c r="I18" s="8"/>
      <c r="J18" s="9"/>
      <c r="K18" s="8"/>
    </row>
    <row r="19" spans="1:11" x14ac:dyDescent="0.2">
      <c r="A19" s="7"/>
      <c r="F19" s="9" t="s">
        <v>590</v>
      </c>
      <c r="G19" s="8">
        <v>1</v>
      </c>
      <c r="H19" s="9"/>
      <c r="I19" s="8"/>
      <c r="J19" s="9"/>
      <c r="K19" s="8"/>
    </row>
    <row r="20" spans="1:11" x14ac:dyDescent="0.2">
      <c r="A20" s="7"/>
      <c r="F20" s="9" t="s">
        <v>587</v>
      </c>
      <c r="G20" s="8">
        <v>1</v>
      </c>
      <c r="H20" s="9"/>
      <c r="I20" s="8"/>
      <c r="J20" s="9"/>
      <c r="K20" s="8"/>
    </row>
    <row r="21" spans="1:11" x14ac:dyDescent="0.2">
      <c r="A21" s="7"/>
      <c r="F21" s="9" t="s">
        <v>591</v>
      </c>
      <c r="G21" s="8">
        <v>1</v>
      </c>
      <c r="H21" s="9"/>
      <c r="I21" s="8"/>
      <c r="J21" s="9"/>
      <c r="K21" s="8"/>
    </row>
    <row r="22" spans="1:11" x14ac:dyDescent="0.2">
      <c r="A22" s="7"/>
      <c r="B22" s="9"/>
      <c r="C22" s="8"/>
      <c r="F22" s="9" t="s">
        <v>586</v>
      </c>
      <c r="G22" s="8">
        <v>1</v>
      </c>
      <c r="H22" s="9"/>
      <c r="I22" s="8"/>
      <c r="J22" s="9"/>
      <c r="K22" s="8"/>
    </row>
    <row r="23" spans="1:11" x14ac:dyDescent="0.2">
      <c r="A23" s="10"/>
      <c r="D23" s="9"/>
      <c r="E23" s="8"/>
      <c r="F23" s="9" t="s">
        <v>609</v>
      </c>
      <c r="G23" s="8">
        <v>1</v>
      </c>
      <c r="H23" s="9"/>
      <c r="I23" s="8"/>
      <c r="J23" s="9"/>
      <c r="K23" s="8"/>
    </row>
    <row r="24" spans="1:11" s="13" customFormat="1" x14ac:dyDescent="0.2">
      <c r="A24" s="11" t="s">
        <v>48</v>
      </c>
      <c r="B24" s="11"/>
      <c r="C24" s="12">
        <f>SUM(C3:C22)</f>
        <v>12</v>
      </c>
      <c r="D24" s="11"/>
      <c r="E24" s="12">
        <f>SUM(E3:E23)</f>
        <v>23</v>
      </c>
      <c r="F24" s="11"/>
      <c r="G24" s="12">
        <f>SUM(G3:G23)</f>
        <v>33</v>
      </c>
      <c r="H24" s="11"/>
      <c r="I24" s="12">
        <f>SUM(I3:I23)</f>
        <v>28</v>
      </c>
      <c r="J24" s="11"/>
      <c r="K24" s="12">
        <f>SUM(K3:K23)</f>
        <v>27</v>
      </c>
    </row>
    <row r="27" spans="1:11" x14ac:dyDescent="0.2">
      <c r="A27" s="14"/>
      <c r="B27" s="12" t="s">
        <v>49</v>
      </c>
      <c r="C27" s="8" t="s">
        <v>3</v>
      </c>
      <c r="D27" s="12"/>
      <c r="E27" s="8"/>
      <c r="J27" t="s">
        <v>50</v>
      </c>
    </row>
    <row r="28" spans="1:11" x14ac:dyDescent="0.2">
      <c r="A28" s="7"/>
      <c r="B28" s="9" t="s">
        <v>51</v>
      </c>
      <c r="C28" s="8">
        <v>1</v>
      </c>
    </row>
    <row r="29" spans="1:11" x14ac:dyDescent="0.2">
      <c r="A29" s="7"/>
      <c r="B29" s="9" t="s">
        <v>52</v>
      </c>
      <c r="C29" s="8">
        <v>1</v>
      </c>
    </row>
    <row r="30" spans="1:11" x14ac:dyDescent="0.2">
      <c r="A30" s="7"/>
      <c r="B30" s="9" t="s">
        <v>53</v>
      </c>
      <c r="C30" s="8">
        <v>1</v>
      </c>
      <c r="D30" s="9"/>
      <c r="E30" s="8"/>
    </row>
    <row r="31" spans="1:11" x14ac:dyDescent="0.2">
      <c r="A31" s="7"/>
      <c r="B31" s="9" t="s">
        <v>54</v>
      </c>
      <c r="C31" s="8">
        <v>1</v>
      </c>
      <c r="D31" s="9"/>
      <c r="E31" s="8"/>
    </row>
    <row r="32" spans="1:11" x14ac:dyDescent="0.2">
      <c r="A32" s="7"/>
      <c r="B32" s="9" t="s">
        <v>55</v>
      </c>
      <c r="C32" s="8">
        <v>1</v>
      </c>
      <c r="D32" s="9"/>
      <c r="E32" s="8"/>
    </row>
    <row r="33" spans="1:5" x14ac:dyDescent="0.2">
      <c r="A33" s="7"/>
      <c r="B33" s="9" t="s">
        <v>56</v>
      </c>
      <c r="C33" s="8">
        <v>1</v>
      </c>
      <c r="D33" s="9"/>
      <c r="E33" s="8"/>
    </row>
    <row r="34" spans="1:5" x14ac:dyDescent="0.2">
      <c r="A34" s="7"/>
      <c r="B34" s="9" t="s">
        <v>57</v>
      </c>
      <c r="C34" s="8">
        <v>1</v>
      </c>
      <c r="D34" s="9"/>
      <c r="E34" s="8"/>
    </row>
    <row r="35" spans="1:5" x14ac:dyDescent="0.2">
      <c r="A35" s="7"/>
      <c r="B35" s="9" t="s">
        <v>596</v>
      </c>
      <c r="C35" s="8">
        <v>1</v>
      </c>
      <c r="D35" s="9"/>
      <c r="E35" s="8"/>
    </row>
    <row r="36" spans="1:5" x14ac:dyDescent="0.2">
      <c r="A36" s="7"/>
      <c r="B36" s="9" t="s">
        <v>58</v>
      </c>
      <c r="C36" s="8">
        <v>1</v>
      </c>
      <c r="D36" s="9"/>
      <c r="E36" s="8"/>
    </row>
    <row r="37" spans="1:5" x14ac:dyDescent="0.2">
      <c r="A37" s="7"/>
      <c r="B37" s="9" t="s">
        <v>59</v>
      </c>
      <c r="C37" s="8">
        <v>1</v>
      </c>
      <c r="D37" s="9"/>
      <c r="E37" s="8"/>
    </row>
    <row r="38" spans="1:5" x14ac:dyDescent="0.2">
      <c r="A38" s="7"/>
      <c r="B38" s="9" t="s">
        <v>310</v>
      </c>
      <c r="C38" s="8">
        <v>1</v>
      </c>
      <c r="D38" s="9"/>
      <c r="E38" s="8"/>
    </row>
    <row r="39" spans="1:5" x14ac:dyDescent="0.2">
      <c r="A39" s="7"/>
      <c r="B39" s="9" t="s">
        <v>60</v>
      </c>
      <c r="C39" s="8">
        <v>3</v>
      </c>
      <c r="D39" s="9"/>
      <c r="E39" s="8"/>
    </row>
    <row r="40" spans="1:5" x14ac:dyDescent="0.2">
      <c r="A40" s="7"/>
      <c r="B40" s="9" t="s">
        <v>61</v>
      </c>
      <c r="C40" s="8">
        <v>1</v>
      </c>
      <c r="D40" s="9"/>
      <c r="E40" s="8"/>
    </row>
    <row r="41" spans="1:5" x14ac:dyDescent="0.2">
      <c r="A41" s="7"/>
      <c r="B41" s="9" t="s">
        <v>321</v>
      </c>
      <c r="C41" s="8">
        <v>1</v>
      </c>
      <c r="D41" s="9"/>
      <c r="E41" s="8"/>
    </row>
    <row r="42" spans="1:5" x14ac:dyDescent="0.2">
      <c r="A42" s="7"/>
      <c r="B42" s="9" t="s">
        <v>62</v>
      </c>
      <c r="C42" s="8">
        <v>1</v>
      </c>
      <c r="D42" s="9"/>
      <c r="E42" s="8"/>
    </row>
    <row r="43" spans="1:5" x14ac:dyDescent="0.2">
      <c r="A43" s="7"/>
      <c r="B43" s="9" t="s">
        <v>313</v>
      </c>
      <c r="C43" s="8">
        <v>1</v>
      </c>
      <c r="D43" s="9"/>
      <c r="E43" s="8"/>
    </row>
    <row r="44" spans="1:5" x14ac:dyDescent="0.2">
      <c r="A44" s="7"/>
      <c r="B44" s="9" t="s">
        <v>63</v>
      </c>
      <c r="C44" s="8">
        <v>1</v>
      </c>
      <c r="D44" s="9"/>
      <c r="E44" s="8"/>
    </row>
    <row r="45" spans="1:5" x14ac:dyDescent="0.2">
      <c r="A45" s="7"/>
      <c r="B45" s="9" t="s">
        <v>64</v>
      </c>
      <c r="C45" s="8">
        <v>1</v>
      </c>
      <c r="D45" s="9"/>
      <c r="E45" s="8"/>
    </row>
    <row r="46" spans="1:5" x14ac:dyDescent="0.2">
      <c r="A46" s="7"/>
      <c r="B46" s="9" t="s">
        <v>65</v>
      </c>
      <c r="C46" s="8">
        <v>3</v>
      </c>
      <c r="D46" s="9"/>
      <c r="E46" s="8"/>
    </row>
    <row r="47" spans="1:5" x14ac:dyDescent="0.2">
      <c r="A47" s="7"/>
      <c r="B47" s="9" t="s">
        <v>66</v>
      </c>
      <c r="C47" s="8">
        <v>1</v>
      </c>
      <c r="D47" s="9"/>
      <c r="E47" s="8"/>
    </row>
    <row r="48" spans="1:5" x14ac:dyDescent="0.2">
      <c r="A48" s="7"/>
      <c r="B48" s="9" t="s">
        <v>597</v>
      </c>
      <c r="C48" s="8">
        <v>1</v>
      </c>
      <c r="D48" s="9"/>
      <c r="E48" s="8"/>
    </row>
    <row r="49" spans="1:5" x14ac:dyDescent="0.2">
      <c r="A49" s="7"/>
      <c r="B49" s="9" t="s">
        <v>598</v>
      </c>
      <c r="C49" s="8">
        <v>1</v>
      </c>
      <c r="D49" s="9"/>
      <c r="E49" s="8"/>
    </row>
    <row r="50" spans="1:5" x14ac:dyDescent="0.2">
      <c r="A50" s="7"/>
      <c r="B50" s="9" t="s">
        <v>599</v>
      </c>
      <c r="C50" s="8">
        <v>1</v>
      </c>
      <c r="D50" s="9"/>
      <c r="E50" s="8"/>
    </row>
    <row r="51" spans="1:5" x14ac:dyDescent="0.2">
      <c r="A51" s="7"/>
      <c r="B51" s="9" t="s">
        <v>600</v>
      </c>
      <c r="C51" s="8">
        <v>1</v>
      </c>
      <c r="D51" s="9"/>
      <c r="E51" s="8"/>
    </row>
    <row r="52" spans="1:5" x14ac:dyDescent="0.2">
      <c r="A52" s="10"/>
      <c r="B52" s="9" t="s">
        <v>67</v>
      </c>
      <c r="C52" s="8">
        <v>1</v>
      </c>
      <c r="D52" s="9"/>
      <c r="E52" s="8"/>
    </row>
    <row r="53" spans="1:5" x14ac:dyDescent="0.2">
      <c r="A53" s="11" t="s">
        <v>48</v>
      </c>
      <c r="B53" s="12"/>
      <c r="C53" s="12">
        <f>SUM(C28:C52)</f>
        <v>29</v>
      </c>
      <c r="D53" s="15"/>
      <c r="E53" s="12"/>
    </row>
    <row r="54" spans="1:5" x14ac:dyDescent="0.2">
      <c r="A54" s="16"/>
      <c r="B54" s="17"/>
      <c r="C54" s="18"/>
    </row>
    <row r="55" spans="1:5" x14ac:dyDescent="0.2">
      <c r="A55" s="19"/>
      <c r="B55" s="37"/>
      <c r="C55" s="20"/>
    </row>
    <row r="56" spans="1:5" x14ac:dyDescent="0.2">
      <c r="A56" s="75" t="s">
        <v>68</v>
      </c>
      <c r="B56" s="76"/>
      <c r="C56" s="74">
        <f>C24+E24+G24+I24+K24+C53+E53</f>
        <v>152</v>
      </c>
    </row>
  </sheetData>
  <pageMargins left="0.23622047244094491" right="0.23622047244094491" top="0.15748031496062992" bottom="0.35433070866141736" header="0.31496062992125984" footer="0.31496062992125984"/>
  <pageSetup paperSize="9" scale="85" fitToHeight="0" orientation="landscape" useFirstPageNumber="1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51"/>
  <sheetViews>
    <sheetView zoomScale="80" zoomScaleNormal="80" workbookViewId="0">
      <selection activeCell="A51" sqref="A51:C51"/>
    </sheetView>
  </sheetViews>
  <sheetFormatPr defaultColWidth="11.7109375" defaultRowHeight="12.75" x14ac:dyDescent="0.2"/>
  <cols>
    <col min="1" max="1" width="20.28515625" customWidth="1"/>
    <col min="2" max="2" width="18.7109375" customWidth="1"/>
    <col min="3" max="3" width="3.85546875" style="1" customWidth="1"/>
    <col min="4" max="4" width="39.85546875" customWidth="1"/>
    <col min="5" max="5" width="4.140625" style="1" customWidth="1"/>
    <col min="6" max="6" width="32" customWidth="1"/>
    <col min="7" max="7" width="3.5703125" style="1" customWidth="1"/>
    <col min="8" max="8" width="19.7109375" customWidth="1"/>
    <col min="9" max="9" width="4" style="1" customWidth="1"/>
    <col min="10" max="10" width="17.7109375" customWidth="1"/>
    <col min="11" max="11" width="4.28515625" style="1" customWidth="1"/>
  </cols>
  <sheetData>
    <row r="1" spans="1:11" x14ac:dyDescent="0.2">
      <c r="A1" s="2" t="s">
        <v>69</v>
      </c>
      <c r="B1" s="3" t="s">
        <v>1</v>
      </c>
      <c r="C1" s="4"/>
      <c r="D1" s="5"/>
      <c r="E1" s="4"/>
      <c r="F1" s="5"/>
      <c r="G1" s="4"/>
      <c r="H1" s="5"/>
      <c r="I1" s="4"/>
      <c r="J1" s="5"/>
      <c r="K1" s="6"/>
    </row>
    <row r="2" spans="1:11" x14ac:dyDescent="0.2">
      <c r="A2" s="7"/>
      <c r="B2" s="12" t="s">
        <v>2</v>
      </c>
      <c r="C2" s="8" t="s">
        <v>3</v>
      </c>
      <c r="D2" s="12" t="s">
        <v>4</v>
      </c>
      <c r="E2" s="8" t="s">
        <v>3</v>
      </c>
      <c r="F2" s="12" t="s">
        <v>5</v>
      </c>
      <c r="G2" s="8" t="s">
        <v>3</v>
      </c>
      <c r="H2" s="12" t="s">
        <v>70</v>
      </c>
      <c r="I2" s="8" t="s">
        <v>3</v>
      </c>
    </row>
    <row r="3" spans="1:11" x14ac:dyDescent="0.2">
      <c r="A3" s="7"/>
      <c r="B3" s="9"/>
      <c r="C3" s="8"/>
      <c r="D3" s="9" t="s">
        <v>490</v>
      </c>
      <c r="E3" s="8">
        <v>1</v>
      </c>
      <c r="F3" s="9" t="s">
        <v>509</v>
      </c>
      <c r="G3" s="8">
        <v>1</v>
      </c>
      <c r="H3" s="9" t="s">
        <v>71</v>
      </c>
      <c r="I3" s="8">
        <v>5</v>
      </c>
    </row>
    <row r="4" spans="1:11" x14ac:dyDescent="0.2">
      <c r="A4" s="7"/>
      <c r="B4" s="9"/>
      <c r="C4" s="8"/>
      <c r="D4" s="9" t="s">
        <v>489</v>
      </c>
      <c r="E4" s="8">
        <v>1</v>
      </c>
      <c r="F4" s="9" t="s">
        <v>505</v>
      </c>
      <c r="G4" s="8">
        <v>2</v>
      </c>
      <c r="H4" s="9"/>
      <c r="I4" s="8"/>
    </row>
    <row r="5" spans="1:11" x14ac:dyDescent="0.2">
      <c r="A5" s="7"/>
      <c r="B5" s="9"/>
      <c r="C5" s="8"/>
      <c r="D5" s="9" t="s">
        <v>506</v>
      </c>
      <c r="E5" s="8">
        <v>1</v>
      </c>
      <c r="F5" s="9" t="s">
        <v>73</v>
      </c>
      <c r="G5" s="8">
        <v>1</v>
      </c>
      <c r="H5" s="9"/>
      <c r="I5" s="8"/>
    </row>
    <row r="6" spans="1:11" x14ac:dyDescent="0.2">
      <c r="A6" s="7"/>
      <c r="B6" s="9"/>
      <c r="C6" s="8"/>
      <c r="D6" s="9" t="s">
        <v>491</v>
      </c>
      <c r="E6" s="8">
        <v>1</v>
      </c>
      <c r="F6" s="9" t="s">
        <v>510</v>
      </c>
      <c r="G6" s="8">
        <v>1</v>
      </c>
      <c r="H6" s="9"/>
      <c r="I6" s="8"/>
    </row>
    <row r="7" spans="1:11" x14ac:dyDescent="0.2">
      <c r="A7" s="7"/>
      <c r="B7" s="9"/>
      <c r="C7" s="8"/>
      <c r="D7" s="9" t="s">
        <v>493</v>
      </c>
      <c r="E7" s="8">
        <v>1</v>
      </c>
      <c r="F7" s="9" t="s">
        <v>488</v>
      </c>
      <c r="G7" s="8">
        <v>1</v>
      </c>
      <c r="H7" s="9"/>
      <c r="I7" s="8"/>
    </row>
    <row r="8" spans="1:11" x14ac:dyDescent="0.2">
      <c r="A8" s="7"/>
      <c r="B8" s="9"/>
      <c r="C8" s="8"/>
      <c r="D8" s="9" t="s">
        <v>498</v>
      </c>
      <c r="E8" s="8">
        <v>1</v>
      </c>
      <c r="F8" s="9" t="s">
        <v>72</v>
      </c>
      <c r="G8" s="8">
        <v>1</v>
      </c>
      <c r="H8" s="9"/>
      <c r="I8" s="8"/>
    </row>
    <row r="9" spans="1:11" x14ac:dyDescent="0.2">
      <c r="A9" s="7"/>
      <c r="B9" s="9"/>
      <c r="C9" s="8"/>
      <c r="D9" s="9" t="s">
        <v>500</v>
      </c>
      <c r="E9" s="8">
        <v>1</v>
      </c>
      <c r="F9" s="9" t="s">
        <v>348</v>
      </c>
      <c r="G9" s="8">
        <v>1</v>
      </c>
      <c r="H9" s="9"/>
      <c r="I9" s="8"/>
    </row>
    <row r="10" spans="1:11" x14ac:dyDescent="0.2">
      <c r="A10" s="7"/>
      <c r="B10" s="9"/>
      <c r="C10" s="8"/>
      <c r="D10" s="9" t="s">
        <v>507</v>
      </c>
      <c r="E10" s="8">
        <v>1</v>
      </c>
      <c r="F10" s="9"/>
      <c r="G10" s="8"/>
      <c r="H10" s="9"/>
      <c r="I10" s="8"/>
    </row>
    <row r="11" spans="1:11" x14ac:dyDescent="0.2">
      <c r="A11" s="7"/>
      <c r="B11" s="9"/>
      <c r="C11" s="8"/>
      <c r="D11" s="9" t="s">
        <v>508</v>
      </c>
      <c r="E11" s="8">
        <v>1</v>
      </c>
      <c r="F11" s="9"/>
      <c r="G11" s="8"/>
      <c r="H11" s="9"/>
      <c r="I11" s="8"/>
    </row>
    <row r="12" spans="1:11" x14ac:dyDescent="0.2">
      <c r="A12" s="7"/>
      <c r="B12" s="9"/>
      <c r="C12" s="8"/>
      <c r="D12" s="9" t="s">
        <v>74</v>
      </c>
      <c r="E12" s="8">
        <v>1</v>
      </c>
      <c r="H12" s="9"/>
      <c r="I12" s="8"/>
    </row>
    <row r="13" spans="1:11" x14ac:dyDescent="0.2">
      <c r="A13" s="7"/>
      <c r="B13" s="9"/>
      <c r="C13" s="8"/>
      <c r="D13" s="9" t="s">
        <v>511</v>
      </c>
      <c r="E13" s="8">
        <v>1</v>
      </c>
      <c r="H13" s="9"/>
      <c r="I13" s="8"/>
    </row>
    <row r="14" spans="1:11" x14ac:dyDescent="0.2">
      <c r="A14" s="7"/>
      <c r="B14" s="9"/>
      <c r="C14" s="8"/>
      <c r="D14" s="9" t="s">
        <v>514</v>
      </c>
      <c r="E14" s="8">
        <v>1</v>
      </c>
      <c r="H14" s="9"/>
      <c r="I14" s="8"/>
    </row>
    <row r="15" spans="1:11" x14ac:dyDescent="0.2">
      <c r="A15" s="10"/>
      <c r="B15" s="9"/>
      <c r="C15" s="8"/>
      <c r="D15" s="9" t="s">
        <v>75</v>
      </c>
      <c r="E15" s="8">
        <v>1</v>
      </c>
      <c r="H15" s="9"/>
      <c r="I15" s="8"/>
    </row>
    <row r="16" spans="1:11" x14ac:dyDescent="0.2">
      <c r="A16" s="11" t="s">
        <v>48</v>
      </c>
      <c r="B16" s="12"/>
      <c r="C16" s="12">
        <f>SUM(C3:C15)</f>
        <v>0</v>
      </c>
      <c r="D16" s="12"/>
      <c r="E16" s="12">
        <f>SUM(E3:E15)</f>
        <v>13</v>
      </c>
      <c r="F16" s="12"/>
      <c r="G16" s="12">
        <v>8</v>
      </c>
      <c r="H16" s="12"/>
      <c r="I16" s="12">
        <f>SUM(I3:I15)</f>
        <v>5</v>
      </c>
    </row>
    <row r="19" spans="1:7" x14ac:dyDescent="0.2">
      <c r="A19" s="16"/>
      <c r="B19" s="17"/>
      <c r="C19" s="18"/>
      <c r="D19" s="12" t="s">
        <v>49</v>
      </c>
      <c r="E19" s="8" t="s">
        <v>3</v>
      </c>
      <c r="F19" s="12" t="s">
        <v>355</v>
      </c>
      <c r="G19" s="8" t="s">
        <v>3</v>
      </c>
    </row>
    <row r="20" spans="1:7" x14ac:dyDescent="0.2">
      <c r="A20" s="19"/>
      <c r="C20" s="20"/>
      <c r="D20" s="9" t="s">
        <v>76</v>
      </c>
      <c r="E20" s="8">
        <v>1</v>
      </c>
      <c r="F20" s="9" t="s">
        <v>77</v>
      </c>
      <c r="G20" s="8">
        <v>1</v>
      </c>
    </row>
    <row r="21" spans="1:7" x14ac:dyDescent="0.2">
      <c r="A21" s="19"/>
      <c r="C21" s="20"/>
      <c r="D21" s="9" t="s">
        <v>78</v>
      </c>
      <c r="E21" s="8">
        <v>1</v>
      </c>
      <c r="F21" s="9" t="s">
        <v>79</v>
      </c>
      <c r="G21" s="8">
        <v>1</v>
      </c>
    </row>
    <row r="22" spans="1:7" x14ac:dyDescent="0.2">
      <c r="A22" s="19"/>
      <c r="C22" s="20"/>
      <c r="D22" s="9" t="s">
        <v>80</v>
      </c>
      <c r="E22" s="8">
        <v>1</v>
      </c>
      <c r="F22" s="9" t="s">
        <v>492</v>
      </c>
      <c r="G22" s="8">
        <v>1</v>
      </c>
    </row>
    <row r="23" spans="1:7" x14ac:dyDescent="0.2">
      <c r="A23" s="19"/>
      <c r="C23" s="20"/>
      <c r="D23" s="9" t="s">
        <v>81</v>
      </c>
      <c r="E23" s="8">
        <v>1</v>
      </c>
      <c r="F23" s="9" t="s">
        <v>501</v>
      </c>
      <c r="G23" s="8">
        <v>1</v>
      </c>
    </row>
    <row r="24" spans="1:7" x14ac:dyDescent="0.2">
      <c r="A24" s="19"/>
      <c r="C24" s="20"/>
      <c r="D24" s="9" t="s">
        <v>314</v>
      </c>
      <c r="E24" s="8">
        <v>1</v>
      </c>
      <c r="F24" s="9" t="s">
        <v>502</v>
      </c>
      <c r="G24" s="8">
        <v>1</v>
      </c>
    </row>
    <row r="25" spans="1:7" x14ac:dyDescent="0.2">
      <c r="A25" s="19"/>
      <c r="C25" s="20"/>
      <c r="D25" s="9" t="s">
        <v>517</v>
      </c>
      <c r="E25" s="8">
        <v>1</v>
      </c>
      <c r="F25" s="9" t="s">
        <v>602</v>
      </c>
      <c r="G25" s="8">
        <v>1</v>
      </c>
    </row>
    <row r="26" spans="1:7" x14ac:dyDescent="0.2">
      <c r="A26" s="19"/>
      <c r="C26" s="20"/>
      <c r="D26" s="9" t="s">
        <v>518</v>
      </c>
      <c r="E26" s="8">
        <v>1</v>
      </c>
      <c r="F26" s="9"/>
      <c r="G26" s="8"/>
    </row>
    <row r="27" spans="1:7" x14ac:dyDescent="0.2">
      <c r="A27" s="19"/>
      <c r="C27" s="20"/>
      <c r="D27" s="9" t="s">
        <v>496</v>
      </c>
      <c r="E27" s="8">
        <v>1</v>
      </c>
      <c r="F27" s="9"/>
      <c r="G27" s="8"/>
    </row>
    <row r="28" spans="1:7" x14ac:dyDescent="0.2">
      <c r="A28" s="19"/>
      <c r="C28" s="20"/>
      <c r="D28" s="9" t="s">
        <v>513</v>
      </c>
      <c r="E28" s="8">
        <v>1</v>
      </c>
      <c r="F28" s="9"/>
      <c r="G28" s="8"/>
    </row>
    <row r="29" spans="1:7" x14ac:dyDescent="0.2">
      <c r="A29" s="19"/>
      <c r="C29" s="20"/>
      <c r="D29" s="9" t="s">
        <v>82</v>
      </c>
      <c r="E29" s="8">
        <v>1</v>
      </c>
      <c r="F29" s="9"/>
      <c r="G29" s="8"/>
    </row>
    <row r="30" spans="1:7" x14ac:dyDescent="0.2">
      <c r="A30" s="19"/>
      <c r="C30" s="20"/>
      <c r="D30" s="9" t="s">
        <v>503</v>
      </c>
      <c r="E30" s="8">
        <v>1</v>
      </c>
      <c r="F30" s="9"/>
      <c r="G30" s="8"/>
    </row>
    <row r="31" spans="1:7" x14ac:dyDescent="0.2">
      <c r="A31" s="19"/>
      <c r="C31" s="20"/>
      <c r="D31" s="9" t="s">
        <v>83</v>
      </c>
      <c r="E31" s="8">
        <v>1</v>
      </c>
      <c r="F31" s="9"/>
      <c r="G31" s="8"/>
    </row>
    <row r="32" spans="1:7" x14ac:dyDescent="0.2">
      <c r="A32" s="19"/>
      <c r="C32" s="20"/>
      <c r="D32" s="9" t="s">
        <v>508</v>
      </c>
      <c r="E32" s="8">
        <v>1</v>
      </c>
      <c r="F32" s="9"/>
      <c r="G32" s="8"/>
    </row>
    <row r="33" spans="1:7" x14ac:dyDescent="0.2">
      <c r="A33" s="19"/>
      <c r="C33" s="20"/>
      <c r="D33" s="9" t="s">
        <v>84</v>
      </c>
      <c r="E33" s="8">
        <v>1</v>
      </c>
      <c r="F33" s="9"/>
      <c r="G33" s="8"/>
    </row>
    <row r="34" spans="1:7" x14ac:dyDescent="0.2">
      <c r="A34" s="19"/>
      <c r="C34" s="20"/>
      <c r="D34" s="9" t="s">
        <v>85</v>
      </c>
      <c r="E34" s="8">
        <v>1</v>
      </c>
      <c r="F34" s="9"/>
      <c r="G34" s="8"/>
    </row>
    <row r="35" spans="1:7" x14ac:dyDescent="0.2">
      <c r="A35" s="19"/>
      <c r="C35" s="20"/>
      <c r="D35" s="9" t="s">
        <v>86</v>
      </c>
      <c r="E35" s="8">
        <v>3</v>
      </c>
      <c r="F35" s="9"/>
      <c r="G35" s="8"/>
    </row>
    <row r="36" spans="1:7" x14ac:dyDescent="0.2">
      <c r="A36" s="19"/>
      <c r="C36" s="20"/>
      <c r="D36" s="9" t="s">
        <v>515</v>
      </c>
      <c r="E36" s="8">
        <v>1</v>
      </c>
      <c r="F36" s="9"/>
      <c r="G36" s="8"/>
    </row>
    <row r="37" spans="1:7" x14ac:dyDescent="0.2">
      <c r="A37" s="19"/>
      <c r="C37" s="20"/>
      <c r="D37" s="9" t="s">
        <v>315</v>
      </c>
      <c r="E37" s="8">
        <v>1</v>
      </c>
      <c r="F37" s="9"/>
      <c r="G37" s="8"/>
    </row>
    <row r="38" spans="1:7" x14ac:dyDescent="0.2">
      <c r="A38" s="19"/>
      <c r="C38" s="20"/>
      <c r="D38" s="9" t="s">
        <v>329</v>
      </c>
      <c r="E38" s="8">
        <v>1</v>
      </c>
      <c r="F38" s="9"/>
      <c r="G38" s="8"/>
    </row>
    <row r="39" spans="1:7" x14ac:dyDescent="0.2">
      <c r="A39" s="19"/>
      <c r="C39" s="20"/>
      <c r="D39" s="9" t="s">
        <v>516</v>
      </c>
      <c r="E39" s="8">
        <v>1</v>
      </c>
      <c r="F39" s="9"/>
      <c r="G39" s="8"/>
    </row>
    <row r="40" spans="1:7" x14ac:dyDescent="0.2">
      <c r="A40" s="19"/>
      <c r="C40" s="20"/>
      <c r="D40" s="9" t="s">
        <v>494</v>
      </c>
      <c r="E40" s="8">
        <v>1</v>
      </c>
      <c r="F40" s="9"/>
      <c r="G40" s="8"/>
    </row>
    <row r="41" spans="1:7" x14ac:dyDescent="0.2">
      <c r="A41" s="19"/>
      <c r="C41" s="20"/>
      <c r="D41" s="9" t="s">
        <v>495</v>
      </c>
      <c r="E41" s="8">
        <v>1</v>
      </c>
      <c r="F41" s="9"/>
      <c r="G41" s="8"/>
    </row>
    <row r="42" spans="1:7" x14ac:dyDescent="0.2">
      <c r="A42" s="19"/>
      <c r="C42" s="20"/>
      <c r="D42" s="9" t="s">
        <v>87</v>
      </c>
      <c r="E42" s="8">
        <v>1</v>
      </c>
      <c r="F42" s="9"/>
      <c r="G42" s="8"/>
    </row>
    <row r="43" spans="1:7" x14ac:dyDescent="0.2">
      <c r="A43" s="19"/>
      <c r="C43" s="20"/>
      <c r="D43" s="9" t="s">
        <v>497</v>
      </c>
      <c r="E43" s="8">
        <v>1</v>
      </c>
      <c r="F43" s="9"/>
      <c r="G43" s="8"/>
    </row>
    <row r="44" spans="1:7" x14ac:dyDescent="0.2">
      <c r="A44" s="19"/>
      <c r="C44" s="20"/>
      <c r="D44" s="9" t="s">
        <v>499</v>
      </c>
      <c r="E44" s="8">
        <v>1</v>
      </c>
      <c r="F44" s="9"/>
      <c r="G44" s="8"/>
    </row>
    <row r="45" spans="1:7" x14ac:dyDescent="0.2">
      <c r="A45" s="19"/>
      <c r="C45" s="20"/>
      <c r="D45" s="9" t="s">
        <v>302</v>
      </c>
      <c r="E45" s="8">
        <v>1</v>
      </c>
      <c r="F45" s="9"/>
      <c r="G45" s="8"/>
    </row>
    <row r="46" spans="1:7" x14ac:dyDescent="0.2">
      <c r="A46" s="19"/>
      <c r="C46" s="20"/>
      <c r="D46" s="9" t="s">
        <v>512</v>
      </c>
      <c r="E46" s="8">
        <v>1</v>
      </c>
      <c r="F46" s="9"/>
      <c r="G46" s="8"/>
    </row>
    <row r="47" spans="1:7" x14ac:dyDescent="0.2">
      <c r="A47" s="22"/>
      <c r="B47" s="5"/>
      <c r="C47" s="6"/>
      <c r="D47" s="35" t="s">
        <v>334</v>
      </c>
      <c r="E47" s="8">
        <v>1</v>
      </c>
      <c r="F47" s="12"/>
      <c r="G47" s="12"/>
    </row>
    <row r="48" spans="1:7" x14ac:dyDescent="0.2">
      <c r="A48" s="22" t="s">
        <v>48</v>
      </c>
      <c r="B48" s="5"/>
      <c r="C48" s="6"/>
      <c r="D48" s="12"/>
      <c r="E48" s="12">
        <f>SUM(E20:E47)</f>
        <v>30</v>
      </c>
      <c r="F48" s="12"/>
      <c r="G48" s="12">
        <f>SUM(G20:G47)</f>
        <v>6</v>
      </c>
    </row>
    <row r="49" spans="1:5" x14ac:dyDescent="0.2">
      <c r="A49" s="19"/>
      <c r="E49" s="20"/>
    </row>
    <row r="50" spans="1:5" x14ac:dyDescent="0.2">
      <c r="A50" s="19"/>
      <c r="E50" s="20"/>
    </row>
    <row r="51" spans="1:5" x14ac:dyDescent="0.2">
      <c r="A51" s="75" t="s">
        <v>303</v>
      </c>
      <c r="B51" s="76"/>
      <c r="C51" s="77">
        <f>C16+E16+G16+I16+E48+G48</f>
        <v>62</v>
      </c>
      <c r="D51" s="21"/>
      <c r="E51" s="24"/>
    </row>
  </sheetData>
  <pageMargins left="0.23622047244094491" right="0.23622047244094491" top="0.15748031496062992" bottom="0.35433070866141736" header="0.31496062992125984" footer="0.31496062992125984"/>
  <pageSetup paperSize="9" scale="89" fitToHeight="0" orientation="landscape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33"/>
  <sheetViews>
    <sheetView zoomScale="80" zoomScaleNormal="80" workbookViewId="0">
      <selection activeCell="A33" sqref="A33:C33"/>
    </sheetView>
  </sheetViews>
  <sheetFormatPr defaultColWidth="11.7109375" defaultRowHeight="12.75" x14ac:dyDescent="0.2"/>
  <cols>
    <col min="1" max="1" width="22.42578125" customWidth="1"/>
    <col min="2" max="2" width="18" customWidth="1"/>
    <col min="3" max="3" width="4.140625" style="1" customWidth="1"/>
    <col min="4" max="4" width="28.5703125" customWidth="1"/>
    <col min="5" max="5" width="3.5703125" style="1" customWidth="1"/>
    <col min="6" max="6" width="24.28515625" customWidth="1"/>
    <col min="7" max="7" width="4.28515625" style="1" customWidth="1"/>
    <col min="8" max="8" width="33.85546875" customWidth="1"/>
    <col min="9" max="9" width="3.7109375" style="1" customWidth="1"/>
    <col min="10" max="10" width="36.85546875" customWidth="1"/>
    <col min="11" max="11" width="3.85546875" style="1" customWidth="1"/>
    <col min="12" max="12" width="26.140625" customWidth="1"/>
    <col min="13" max="13" width="4.7109375" customWidth="1"/>
  </cols>
  <sheetData>
    <row r="1" spans="1:13" x14ac:dyDescent="0.2">
      <c r="A1" s="2" t="s">
        <v>88</v>
      </c>
      <c r="B1" s="3" t="s">
        <v>1</v>
      </c>
      <c r="C1" s="4"/>
      <c r="D1" s="5"/>
      <c r="E1" s="4"/>
      <c r="F1" s="5"/>
      <c r="G1" s="4"/>
      <c r="H1" s="5"/>
      <c r="I1" s="4"/>
      <c r="J1" s="5"/>
      <c r="K1" s="6"/>
      <c r="L1" s="56"/>
      <c r="M1" s="60"/>
    </row>
    <row r="2" spans="1:13" x14ac:dyDescent="0.2">
      <c r="A2" s="7"/>
      <c r="B2" s="12" t="s">
        <v>2</v>
      </c>
      <c r="C2" s="8" t="s">
        <v>3</v>
      </c>
      <c r="D2" s="12" t="s">
        <v>4</v>
      </c>
      <c r="E2" s="8" t="s">
        <v>3</v>
      </c>
      <c r="F2" s="12" t="s">
        <v>5</v>
      </c>
      <c r="G2" s="8" t="s">
        <v>3</v>
      </c>
      <c r="H2" s="12" t="s">
        <v>355</v>
      </c>
      <c r="I2" s="8" t="s">
        <v>3</v>
      </c>
      <c r="J2" s="12" t="s">
        <v>49</v>
      </c>
      <c r="K2" s="8" t="s">
        <v>3</v>
      </c>
      <c r="L2" s="57" t="s">
        <v>405</v>
      </c>
      <c r="M2" s="63" t="s">
        <v>3</v>
      </c>
    </row>
    <row r="3" spans="1:13" x14ac:dyDescent="0.2">
      <c r="A3" s="7"/>
      <c r="B3" s="54"/>
      <c r="C3" s="36"/>
      <c r="D3" s="9" t="s">
        <v>89</v>
      </c>
      <c r="E3" s="8">
        <v>2</v>
      </c>
      <c r="F3" s="9" t="s">
        <v>239</v>
      </c>
      <c r="G3" s="8">
        <v>1</v>
      </c>
      <c r="H3" s="9" t="s">
        <v>409</v>
      </c>
      <c r="I3" s="8">
        <v>1</v>
      </c>
      <c r="J3" s="9" t="s">
        <v>446</v>
      </c>
      <c r="K3" s="8">
        <v>1</v>
      </c>
      <c r="L3" s="59" t="s">
        <v>406</v>
      </c>
      <c r="M3" s="60">
        <v>1</v>
      </c>
    </row>
    <row r="4" spans="1:13" x14ac:dyDescent="0.2">
      <c r="A4" s="7"/>
      <c r="B4" s="9"/>
      <c r="C4" s="8"/>
      <c r="D4" s="9" t="s">
        <v>90</v>
      </c>
      <c r="E4" s="8">
        <v>1</v>
      </c>
      <c r="F4" s="9" t="s">
        <v>241</v>
      </c>
      <c r="G4" s="8">
        <v>1</v>
      </c>
      <c r="H4" s="9" t="s">
        <v>408</v>
      </c>
      <c r="I4" s="8">
        <v>1</v>
      </c>
      <c r="J4" s="9" t="s">
        <v>91</v>
      </c>
      <c r="K4" s="8">
        <v>1</v>
      </c>
      <c r="L4" s="59"/>
      <c r="M4" s="61"/>
    </row>
    <row r="5" spans="1:13" x14ac:dyDescent="0.2">
      <c r="A5" s="7"/>
      <c r="B5" s="9"/>
      <c r="C5" s="8"/>
      <c r="D5" s="9" t="s">
        <v>92</v>
      </c>
      <c r="E5" s="8">
        <v>1</v>
      </c>
      <c r="F5" s="9" t="s">
        <v>414</v>
      </c>
      <c r="G5" s="8">
        <v>1</v>
      </c>
      <c r="H5" s="9" t="s">
        <v>419</v>
      </c>
      <c r="I5" s="8">
        <v>3</v>
      </c>
      <c r="J5" s="9" t="s">
        <v>544</v>
      </c>
      <c r="K5" s="8">
        <v>1</v>
      </c>
      <c r="L5" s="59"/>
      <c r="M5" s="62"/>
    </row>
    <row r="6" spans="1:13" x14ac:dyDescent="0.2">
      <c r="A6" s="7"/>
      <c r="B6" s="9"/>
      <c r="C6" s="8"/>
      <c r="D6" s="9" t="s">
        <v>93</v>
      </c>
      <c r="E6" s="8">
        <v>1</v>
      </c>
      <c r="F6" s="9" t="s">
        <v>411</v>
      </c>
      <c r="G6" s="8">
        <v>1</v>
      </c>
      <c r="H6" s="9" t="s">
        <v>424</v>
      </c>
      <c r="I6" s="8">
        <v>1</v>
      </c>
      <c r="J6" s="9" t="s">
        <v>94</v>
      </c>
      <c r="K6" s="8">
        <v>1</v>
      </c>
      <c r="L6" s="59"/>
      <c r="M6" s="62"/>
    </row>
    <row r="7" spans="1:13" x14ac:dyDescent="0.2">
      <c r="A7" s="7"/>
      <c r="B7" s="9"/>
      <c r="C7" s="8"/>
      <c r="D7" s="9" t="s">
        <v>440</v>
      </c>
      <c r="E7" s="8">
        <v>1</v>
      </c>
      <c r="F7" s="9" t="s">
        <v>240</v>
      </c>
      <c r="G7" s="8">
        <v>2</v>
      </c>
      <c r="H7" s="9" t="s">
        <v>426</v>
      </c>
      <c r="I7" s="8">
        <v>3</v>
      </c>
      <c r="J7" s="9" t="s">
        <v>413</v>
      </c>
      <c r="K7" s="8">
        <v>1</v>
      </c>
      <c r="L7" s="59"/>
      <c r="M7" s="62"/>
    </row>
    <row r="8" spans="1:13" x14ac:dyDescent="0.2">
      <c r="A8" s="7"/>
      <c r="B8" s="9"/>
      <c r="C8" s="8"/>
      <c r="D8" s="9" t="s">
        <v>445</v>
      </c>
      <c r="E8" s="8">
        <v>1</v>
      </c>
      <c r="F8" s="9" t="s">
        <v>437</v>
      </c>
      <c r="G8" s="8">
        <v>1</v>
      </c>
      <c r="H8" s="9" t="s">
        <v>429</v>
      </c>
      <c r="I8" s="8">
        <v>1</v>
      </c>
      <c r="J8" s="9" t="s">
        <v>412</v>
      </c>
      <c r="K8" s="8">
        <v>1</v>
      </c>
      <c r="L8" s="59"/>
      <c r="M8" s="62"/>
    </row>
    <row r="9" spans="1:13" x14ac:dyDescent="0.2">
      <c r="A9" s="7"/>
      <c r="B9" s="9"/>
      <c r="C9" s="8"/>
      <c r="D9" s="9" t="s">
        <v>442</v>
      </c>
      <c r="E9" s="8">
        <v>1</v>
      </c>
      <c r="F9" s="9" t="s">
        <v>441</v>
      </c>
      <c r="G9" s="8">
        <v>2</v>
      </c>
      <c r="H9" s="9" t="s">
        <v>430</v>
      </c>
      <c r="I9" s="8">
        <v>1</v>
      </c>
      <c r="J9" s="9" t="s">
        <v>95</v>
      </c>
      <c r="K9" s="8">
        <v>1</v>
      </c>
      <c r="L9" s="59"/>
      <c r="M9" s="61"/>
    </row>
    <row r="10" spans="1:13" x14ac:dyDescent="0.2">
      <c r="A10" s="10"/>
      <c r="B10" s="9"/>
      <c r="C10" s="8"/>
      <c r="D10" s="9" t="s">
        <v>443</v>
      </c>
      <c r="E10" s="8">
        <v>2</v>
      </c>
      <c r="F10" s="9" t="s">
        <v>435</v>
      </c>
      <c r="G10" s="8">
        <v>1</v>
      </c>
      <c r="H10" s="9" t="s">
        <v>433</v>
      </c>
      <c r="I10" s="8">
        <v>1</v>
      </c>
      <c r="J10" s="9" t="s">
        <v>96</v>
      </c>
      <c r="K10" s="8">
        <v>1</v>
      </c>
      <c r="L10" s="59"/>
      <c r="M10" s="61"/>
    </row>
    <row r="11" spans="1:13" x14ac:dyDescent="0.2">
      <c r="A11" s="7"/>
      <c r="B11" s="9"/>
      <c r="C11" s="8"/>
      <c r="D11" s="9" t="s">
        <v>304</v>
      </c>
      <c r="E11" s="8">
        <v>2</v>
      </c>
      <c r="F11" s="9" t="s">
        <v>420</v>
      </c>
      <c r="G11" s="9">
        <v>1</v>
      </c>
      <c r="H11" s="9" t="s">
        <v>434</v>
      </c>
      <c r="I11" s="8">
        <v>1</v>
      </c>
      <c r="J11" s="9" t="s">
        <v>447</v>
      </c>
      <c r="K11" s="8">
        <v>1</v>
      </c>
      <c r="L11" s="59"/>
      <c r="M11" s="61"/>
    </row>
    <row r="12" spans="1:13" x14ac:dyDescent="0.2">
      <c r="A12" s="7"/>
      <c r="B12" s="9"/>
      <c r="C12" s="8"/>
      <c r="D12" s="9"/>
      <c r="E12" s="8"/>
      <c r="F12" s="9" t="s">
        <v>415</v>
      </c>
      <c r="G12" s="8">
        <v>2</v>
      </c>
      <c r="H12" s="9" t="s">
        <v>444</v>
      </c>
      <c r="I12" s="8">
        <v>1</v>
      </c>
      <c r="J12" s="9" t="s">
        <v>242</v>
      </c>
      <c r="K12" s="8">
        <v>1</v>
      </c>
      <c r="L12" s="59"/>
      <c r="M12" s="61"/>
    </row>
    <row r="13" spans="1:13" x14ac:dyDescent="0.2">
      <c r="A13" s="7"/>
      <c r="B13" s="9"/>
      <c r="C13" s="8"/>
      <c r="F13" s="9" t="s">
        <v>324</v>
      </c>
      <c r="G13" s="8">
        <v>1</v>
      </c>
      <c r="J13" s="9" t="s">
        <v>243</v>
      </c>
      <c r="K13" s="8">
        <v>1</v>
      </c>
      <c r="L13" s="59"/>
      <c r="M13" s="61"/>
    </row>
    <row r="14" spans="1:13" x14ac:dyDescent="0.2">
      <c r="A14" s="7"/>
      <c r="B14" s="9"/>
      <c r="C14" s="8"/>
      <c r="F14" s="9" t="s">
        <v>417</v>
      </c>
      <c r="G14" s="8">
        <v>3</v>
      </c>
      <c r="J14" s="9" t="s">
        <v>244</v>
      </c>
      <c r="K14" s="8">
        <v>1</v>
      </c>
      <c r="M14" s="64"/>
    </row>
    <row r="15" spans="1:13" x14ac:dyDescent="0.2">
      <c r="A15" s="7"/>
      <c r="B15" s="9"/>
      <c r="C15" s="8"/>
      <c r="F15" s="9" t="s">
        <v>404</v>
      </c>
      <c r="G15" s="8">
        <v>1</v>
      </c>
      <c r="J15" s="9" t="s">
        <v>418</v>
      </c>
      <c r="K15" s="8">
        <v>2</v>
      </c>
      <c r="M15" s="65"/>
    </row>
    <row r="16" spans="1:13" x14ac:dyDescent="0.2">
      <c r="A16" s="7"/>
      <c r="B16" s="9"/>
      <c r="C16" s="8"/>
      <c r="F16" s="9" t="s">
        <v>407</v>
      </c>
      <c r="G16" s="8">
        <v>1</v>
      </c>
      <c r="J16" s="9" t="s">
        <v>425</v>
      </c>
      <c r="K16" s="8">
        <v>1</v>
      </c>
      <c r="M16" s="65"/>
    </row>
    <row r="17" spans="1:14" x14ac:dyDescent="0.2">
      <c r="A17" s="7"/>
      <c r="B17" s="9"/>
      <c r="C17" s="8"/>
      <c r="D17" s="9"/>
      <c r="E17" s="8"/>
      <c r="F17" s="9" t="s">
        <v>410</v>
      </c>
      <c r="G17" s="8">
        <v>1</v>
      </c>
      <c r="J17" s="9" t="s">
        <v>448</v>
      </c>
      <c r="K17" s="8">
        <v>2</v>
      </c>
      <c r="M17" s="65"/>
    </row>
    <row r="18" spans="1:14" x14ac:dyDescent="0.2">
      <c r="A18" s="7"/>
      <c r="B18" s="9"/>
      <c r="C18" s="8"/>
      <c r="D18" s="9"/>
      <c r="E18" s="8"/>
      <c r="F18" s="9" t="s">
        <v>416</v>
      </c>
      <c r="G18" s="8">
        <v>1</v>
      </c>
      <c r="J18" s="9" t="s">
        <v>439</v>
      </c>
      <c r="K18" s="8">
        <v>1</v>
      </c>
      <c r="M18" s="65"/>
    </row>
    <row r="19" spans="1:14" x14ac:dyDescent="0.2">
      <c r="A19" s="7"/>
      <c r="B19" s="9"/>
      <c r="C19" s="8"/>
      <c r="D19" s="9"/>
      <c r="E19" s="8"/>
      <c r="F19" s="9" t="s">
        <v>421</v>
      </c>
      <c r="G19" s="8">
        <v>1</v>
      </c>
      <c r="J19" s="9" t="s">
        <v>438</v>
      </c>
      <c r="K19" s="8">
        <v>1</v>
      </c>
      <c r="M19" s="65"/>
    </row>
    <row r="20" spans="1:14" x14ac:dyDescent="0.2">
      <c r="A20" s="7"/>
      <c r="B20" s="9"/>
      <c r="C20" s="8"/>
      <c r="D20" s="9"/>
      <c r="E20" s="8"/>
      <c r="F20" s="9" t="s">
        <v>422</v>
      </c>
      <c r="G20" s="8">
        <v>3</v>
      </c>
      <c r="H20" s="9"/>
      <c r="I20" s="8"/>
      <c r="J20" s="9" t="s">
        <v>335</v>
      </c>
      <c r="K20" s="8">
        <v>1</v>
      </c>
      <c r="M20" s="65"/>
    </row>
    <row r="21" spans="1:14" x14ac:dyDescent="0.2">
      <c r="A21" s="7"/>
      <c r="B21" s="9"/>
      <c r="C21" s="8"/>
      <c r="D21" s="9"/>
      <c r="E21" s="8"/>
      <c r="F21" s="9" t="s">
        <v>423</v>
      </c>
      <c r="G21" s="8">
        <v>1</v>
      </c>
      <c r="H21" s="9"/>
      <c r="I21" s="8"/>
      <c r="J21" s="9" t="s">
        <v>449</v>
      </c>
      <c r="K21" s="8">
        <v>2</v>
      </c>
      <c r="M21" s="65"/>
    </row>
    <row r="22" spans="1:14" x14ac:dyDescent="0.2">
      <c r="A22" s="7"/>
      <c r="B22" s="9"/>
      <c r="C22" s="8"/>
      <c r="D22" s="9"/>
      <c r="E22" s="8"/>
      <c r="F22" s="9" t="s">
        <v>90</v>
      </c>
      <c r="G22" s="8">
        <v>1</v>
      </c>
      <c r="H22" s="9"/>
      <c r="I22" s="8"/>
      <c r="J22" s="9"/>
      <c r="K22" s="8"/>
      <c r="M22" s="65"/>
    </row>
    <row r="23" spans="1:14" x14ac:dyDescent="0.2">
      <c r="A23" s="7"/>
      <c r="B23" s="9"/>
      <c r="C23" s="8"/>
      <c r="D23" s="9"/>
      <c r="E23" s="8"/>
      <c r="F23" s="9" t="s">
        <v>427</v>
      </c>
      <c r="G23" s="8">
        <v>1</v>
      </c>
      <c r="H23" s="9"/>
      <c r="I23" s="8"/>
      <c r="J23" s="9"/>
      <c r="K23" s="8"/>
      <c r="M23" s="65"/>
    </row>
    <row r="24" spans="1:14" x14ac:dyDescent="0.2">
      <c r="A24" s="7"/>
      <c r="B24" s="9"/>
      <c r="C24" s="8"/>
      <c r="D24" s="9"/>
      <c r="E24" s="8"/>
      <c r="F24" s="9" t="s">
        <v>431</v>
      </c>
      <c r="G24" s="8">
        <v>1</v>
      </c>
      <c r="H24" s="9"/>
      <c r="I24" s="8"/>
      <c r="J24" s="9"/>
      <c r="K24" s="8"/>
      <c r="M24" s="65"/>
    </row>
    <row r="25" spans="1:14" x14ac:dyDescent="0.2">
      <c r="A25" s="7"/>
      <c r="B25" s="9"/>
      <c r="C25" s="8"/>
      <c r="D25" s="9"/>
      <c r="E25" s="8"/>
      <c r="F25" s="9" t="s">
        <v>432</v>
      </c>
      <c r="G25" s="8">
        <v>3</v>
      </c>
      <c r="H25" s="9"/>
      <c r="I25" s="8"/>
      <c r="J25" s="9"/>
      <c r="K25" s="8"/>
      <c r="M25" s="65"/>
    </row>
    <row r="26" spans="1:14" x14ac:dyDescent="0.2">
      <c r="A26" s="7"/>
      <c r="B26" s="9"/>
      <c r="C26" s="8"/>
      <c r="D26" s="9"/>
      <c r="E26" s="8"/>
      <c r="F26" s="9" t="s">
        <v>428</v>
      </c>
      <c r="G26" s="8">
        <v>1</v>
      </c>
      <c r="H26" s="9"/>
      <c r="I26" s="8"/>
      <c r="J26" s="9"/>
      <c r="K26" s="8"/>
      <c r="M26" s="65"/>
    </row>
    <row r="27" spans="1:14" x14ac:dyDescent="0.2">
      <c r="A27" s="7"/>
      <c r="B27" s="9"/>
      <c r="C27" s="8"/>
      <c r="D27" s="9"/>
      <c r="E27" s="8"/>
      <c r="F27" s="9" t="s">
        <v>325</v>
      </c>
      <c r="G27" s="8">
        <v>1</v>
      </c>
      <c r="H27" s="9"/>
      <c r="I27" s="8"/>
      <c r="J27" s="9"/>
      <c r="K27" s="8"/>
      <c r="M27" s="65"/>
    </row>
    <row r="28" spans="1:14" x14ac:dyDescent="0.2">
      <c r="A28" s="7"/>
      <c r="B28" s="9"/>
      <c r="C28" s="8"/>
      <c r="D28" s="9"/>
      <c r="E28" s="8"/>
      <c r="F28" s="9" t="s">
        <v>436</v>
      </c>
      <c r="G28" s="8">
        <v>3</v>
      </c>
      <c r="H28" s="9"/>
      <c r="I28" s="8"/>
      <c r="J28" s="9"/>
      <c r="K28" s="8"/>
      <c r="M28" s="65"/>
    </row>
    <row r="29" spans="1:14" x14ac:dyDescent="0.2">
      <c r="A29" s="7"/>
      <c r="B29" s="9"/>
      <c r="C29" s="8"/>
      <c r="D29" s="9"/>
      <c r="E29" s="8"/>
      <c r="H29" s="9"/>
      <c r="I29" s="8"/>
      <c r="J29" s="9"/>
      <c r="K29" s="8"/>
      <c r="L29" s="58"/>
      <c r="M29" s="66"/>
    </row>
    <row r="30" spans="1:14" x14ac:dyDescent="0.2">
      <c r="A30" s="11" t="s">
        <v>48</v>
      </c>
      <c r="B30" s="12"/>
      <c r="C30" s="12">
        <f>SUM(C3:C10)</f>
        <v>0</v>
      </c>
      <c r="D30" s="12"/>
      <c r="E30" s="12">
        <f>SUM(E3:E12)</f>
        <v>12</v>
      </c>
      <c r="F30" s="12"/>
      <c r="G30" s="12">
        <f>SUM(G3:G29)</f>
        <v>37</v>
      </c>
      <c r="H30" s="12"/>
      <c r="I30" s="12">
        <f>SUM(I3:I12)</f>
        <v>14</v>
      </c>
      <c r="J30" s="12"/>
      <c r="K30" s="12">
        <f>SUM(K3:K29)</f>
        <v>22</v>
      </c>
      <c r="L30" s="59"/>
      <c r="M30" s="61">
        <f>SUM(M3:M29)</f>
        <v>1</v>
      </c>
      <c r="N30" t="s">
        <v>336</v>
      </c>
    </row>
    <row r="31" spans="1:14" x14ac:dyDescent="0.2">
      <c r="A31" s="16"/>
      <c r="B31" s="17"/>
      <c r="C31" s="23"/>
      <c r="D31" s="17"/>
      <c r="E31" s="23"/>
      <c r="F31" s="17"/>
      <c r="G31" s="23"/>
      <c r="H31" s="17"/>
      <c r="I31" s="23"/>
      <c r="J31" s="17"/>
      <c r="K31" s="18"/>
      <c r="M31" s="65"/>
    </row>
    <row r="32" spans="1:14" x14ac:dyDescent="0.2">
      <c r="A32" s="19"/>
      <c r="K32" s="20"/>
      <c r="M32" s="65"/>
    </row>
    <row r="33" spans="1:13" x14ac:dyDescent="0.2">
      <c r="A33" s="75" t="s">
        <v>97</v>
      </c>
      <c r="B33" s="76"/>
      <c r="C33" s="77">
        <f>C30+E30+G30+I30+K30+M30</f>
        <v>86</v>
      </c>
      <c r="D33" s="21"/>
      <c r="E33" s="25"/>
      <c r="F33" s="21"/>
      <c r="G33" s="25"/>
      <c r="H33" s="21"/>
      <c r="I33" s="25"/>
      <c r="J33" s="21"/>
      <c r="K33" s="24"/>
      <c r="L33" s="58"/>
      <c r="M33" s="66"/>
    </row>
  </sheetData>
  <pageMargins left="0.23622047244094491" right="0.23622047244094491" top="0.15748031496062992" bottom="0.35433070866141736" header="0.31496062992125984" footer="0.31496062992125984"/>
  <pageSetup paperSize="9" scale="64" fitToHeight="0" orientation="landscape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56"/>
  <sheetViews>
    <sheetView zoomScale="80" zoomScaleNormal="80" workbookViewId="0">
      <selection activeCell="A45" sqref="A45:C45"/>
    </sheetView>
  </sheetViews>
  <sheetFormatPr defaultColWidth="11.7109375" defaultRowHeight="12.75" x14ac:dyDescent="0.2"/>
  <cols>
    <col min="1" max="1" width="19.42578125" customWidth="1"/>
    <col min="2" max="2" width="36.85546875" customWidth="1"/>
    <col min="3" max="3" width="4.85546875" style="1" customWidth="1"/>
    <col min="4" max="4" width="28.28515625" customWidth="1"/>
    <col min="5" max="5" width="3.5703125" style="1" customWidth="1"/>
    <col min="6" max="6" width="28.5703125" customWidth="1"/>
    <col min="7" max="7" width="3.5703125" style="1" customWidth="1"/>
    <col min="8" max="8" width="35.28515625" customWidth="1"/>
    <col min="9" max="9" width="3.140625" style="1" customWidth="1"/>
  </cols>
  <sheetData>
    <row r="1" spans="1:9" x14ac:dyDescent="0.2">
      <c r="A1" s="2" t="s">
        <v>98</v>
      </c>
      <c r="B1" s="3" t="s">
        <v>1</v>
      </c>
      <c r="C1" s="4"/>
      <c r="D1" s="5"/>
      <c r="E1" s="4"/>
      <c r="F1" s="5"/>
      <c r="G1" s="4"/>
      <c r="H1" s="5"/>
      <c r="I1" s="6"/>
    </row>
    <row r="2" spans="1:9" x14ac:dyDescent="0.2">
      <c r="A2" s="39"/>
      <c r="B2" s="48" t="s">
        <v>2</v>
      </c>
      <c r="C2" s="8" t="s">
        <v>3</v>
      </c>
      <c r="D2" s="12" t="s">
        <v>4</v>
      </c>
      <c r="E2" s="8" t="s">
        <v>3</v>
      </c>
      <c r="F2" s="12" t="s">
        <v>5</v>
      </c>
      <c r="G2" s="8" t="s">
        <v>3</v>
      </c>
      <c r="H2" s="12" t="s">
        <v>7</v>
      </c>
      <c r="I2" s="8" t="s">
        <v>3</v>
      </c>
    </row>
    <row r="3" spans="1:9" x14ac:dyDescent="0.2">
      <c r="A3" s="39"/>
      <c r="B3" s="49" t="s">
        <v>99</v>
      </c>
      <c r="C3" s="8">
        <v>1</v>
      </c>
      <c r="D3" s="9" t="s">
        <v>558</v>
      </c>
      <c r="E3" s="8">
        <v>1</v>
      </c>
      <c r="F3" s="9" t="s">
        <v>560</v>
      </c>
      <c r="G3" s="8">
        <v>1</v>
      </c>
      <c r="H3" s="9" t="s">
        <v>100</v>
      </c>
      <c r="I3" s="8">
        <v>7</v>
      </c>
    </row>
    <row r="4" spans="1:9" x14ac:dyDescent="0.2">
      <c r="A4" s="39"/>
      <c r="B4" s="49" t="s">
        <v>552</v>
      </c>
      <c r="C4" s="8">
        <v>6</v>
      </c>
      <c r="D4" s="9" t="s">
        <v>101</v>
      </c>
      <c r="E4" s="8">
        <v>1</v>
      </c>
      <c r="F4" s="9" t="s">
        <v>559</v>
      </c>
      <c r="G4" s="8">
        <v>1</v>
      </c>
      <c r="H4" s="9" t="s">
        <v>102</v>
      </c>
      <c r="I4" s="8">
        <v>2</v>
      </c>
    </row>
    <row r="5" spans="1:9" x14ac:dyDescent="0.2">
      <c r="A5" s="39"/>
      <c r="B5" s="49" t="s">
        <v>106</v>
      </c>
      <c r="C5" s="8">
        <v>1</v>
      </c>
      <c r="D5" s="9" t="s">
        <v>319</v>
      </c>
      <c r="E5" s="8">
        <v>1</v>
      </c>
      <c r="F5" s="9" t="s">
        <v>561</v>
      </c>
      <c r="G5" s="8">
        <v>1</v>
      </c>
      <c r="H5" s="9" t="s">
        <v>103</v>
      </c>
      <c r="I5" s="8">
        <v>6</v>
      </c>
    </row>
    <row r="6" spans="1:9" x14ac:dyDescent="0.2">
      <c r="A6" s="39"/>
      <c r="B6" s="49" t="s">
        <v>107</v>
      </c>
      <c r="C6" s="8">
        <v>2</v>
      </c>
      <c r="D6" s="9" t="s">
        <v>104</v>
      </c>
      <c r="E6" s="8">
        <v>3</v>
      </c>
      <c r="F6" s="9" t="s">
        <v>245</v>
      </c>
      <c r="G6" s="8">
        <v>1</v>
      </c>
      <c r="H6" s="9" t="s">
        <v>564</v>
      </c>
      <c r="I6" s="8">
        <v>1</v>
      </c>
    </row>
    <row r="7" spans="1:9" x14ac:dyDescent="0.2">
      <c r="A7" s="39"/>
      <c r="B7" s="49" t="s">
        <v>109</v>
      </c>
      <c r="C7" s="8">
        <v>1</v>
      </c>
      <c r="D7" s="9" t="s">
        <v>555</v>
      </c>
      <c r="E7" s="8">
        <v>1</v>
      </c>
      <c r="F7" s="9" t="s">
        <v>305</v>
      </c>
      <c r="G7" s="8">
        <v>1</v>
      </c>
      <c r="H7" s="9" t="s">
        <v>565</v>
      </c>
      <c r="I7" s="8">
        <v>8</v>
      </c>
    </row>
    <row r="8" spans="1:9" x14ac:dyDescent="0.2">
      <c r="A8" s="39"/>
      <c r="B8" s="49" t="s">
        <v>112</v>
      </c>
      <c r="C8" s="8">
        <v>1</v>
      </c>
      <c r="D8" s="9" t="s">
        <v>556</v>
      </c>
      <c r="E8" s="8">
        <v>1</v>
      </c>
      <c r="F8" s="9" t="s">
        <v>306</v>
      </c>
      <c r="G8" s="8">
        <v>1</v>
      </c>
      <c r="H8" s="9" t="s">
        <v>566</v>
      </c>
      <c r="I8" s="8">
        <v>1</v>
      </c>
    </row>
    <row r="9" spans="1:9" x14ac:dyDescent="0.2">
      <c r="A9" s="39"/>
      <c r="B9" s="49" t="s">
        <v>113</v>
      </c>
      <c r="C9" s="8">
        <v>1</v>
      </c>
      <c r="D9" s="9" t="s">
        <v>105</v>
      </c>
      <c r="E9" s="8">
        <v>1</v>
      </c>
      <c r="F9" s="9" t="s">
        <v>562</v>
      </c>
      <c r="G9" s="8">
        <v>1</v>
      </c>
      <c r="H9" s="9" t="s">
        <v>567</v>
      </c>
      <c r="I9" s="8">
        <v>5</v>
      </c>
    </row>
    <row r="10" spans="1:9" x14ac:dyDescent="0.2">
      <c r="A10" s="39"/>
      <c r="B10" s="49" t="s">
        <v>114</v>
      </c>
      <c r="C10" s="8">
        <v>2</v>
      </c>
      <c r="D10" s="9" t="s">
        <v>604</v>
      </c>
      <c r="E10" s="8">
        <v>1</v>
      </c>
      <c r="F10" s="9" t="s">
        <v>563</v>
      </c>
      <c r="G10" s="8">
        <v>2</v>
      </c>
      <c r="H10" s="9" t="s">
        <v>568</v>
      </c>
      <c r="I10" s="8">
        <v>2</v>
      </c>
    </row>
    <row r="11" spans="1:9" x14ac:dyDescent="0.2">
      <c r="A11" s="39"/>
      <c r="B11" s="49" t="s">
        <v>115</v>
      </c>
      <c r="C11" s="8">
        <v>1</v>
      </c>
      <c r="D11" s="9" t="s">
        <v>557</v>
      </c>
      <c r="E11" s="8">
        <v>1</v>
      </c>
      <c r="F11" s="9" t="s">
        <v>333</v>
      </c>
      <c r="G11" s="8">
        <v>1</v>
      </c>
      <c r="H11" s="9" t="s">
        <v>569</v>
      </c>
      <c r="I11" s="8">
        <v>1</v>
      </c>
    </row>
    <row r="12" spans="1:9" x14ac:dyDescent="0.2">
      <c r="A12" s="39"/>
      <c r="B12" s="49" t="s">
        <v>554</v>
      </c>
      <c r="C12" s="8">
        <v>1</v>
      </c>
      <c r="D12" s="9" t="s">
        <v>108</v>
      </c>
      <c r="E12" s="8">
        <v>6</v>
      </c>
      <c r="F12" s="9" t="s">
        <v>573</v>
      </c>
      <c r="G12" s="8">
        <v>1</v>
      </c>
      <c r="H12" s="9" t="s">
        <v>570</v>
      </c>
      <c r="I12" s="8">
        <v>2</v>
      </c>
    </row>
    <row r="13" spans="1:9" x14ac:dyDescent="0.2">
      <c r="A13" s="39"/>
      <c r="B13" s="49" t="s">
        <v>553</v>
      </c>
      <c r="C13" s="8">
        <v>1</v>
      </c>
      <c r="D13" s="9" t="s">
        <v>110</v>
      </c>
      <c r="E13" s="8">
        <v>3</v>
      </c>
      <c r="F13" s="9" t="s">
        <v>339</v>
      </c>
      <c r="G13" s="8">
        <v>1</v>
      </c>
      <c r="H13" s="9" t="s">
        <v>571</v>
      </c>
      <c r="I13" s="8">
        <v>2</v>
      </c>
    </row>
    <row r="14" spans="1:9" x14ac:dyDescent="0.2">
      <c r="A14" s="39"/>
      <c r="B14" s="49" t="s">
        <v>118</v>
      </c>
      <c r="C14" s="8">
        <v>1</v>
      </c>
      <c r="D14" s="9" t="s">
        <v>111</v>
      </c>
      <c r="E14" s="8">
        <v>3</v>
      </c>
      <c r="F14" s="7" t="s">
        <v>614</v>
      </c>
      <c r="G14" s="1">
        <v>1</v>
      </c>
      <c r="H14" s="9" t="s">
        <v>572</v>
      </c>
      <c r="I14" s="8">
        <v>2</v>
      </c>
    </row>
    <row r="15" spans="1:9" x14ac:dyDescent="0.2">
      <c r="A15" s="39"/>
      <c r="D15" s="9" t="s">
        <v>116</v>
      </c>
      <c r="E15" s="8">
        <v>2</v>
      </c>
      <c r="F15" s="9"/>
      <c r="G15" s="8"/>
      <c r="H15" s="9"/>
      <c r="I15" s="8"/>
    </row>
    <row r="16" spans="1:9" x14ac:dyDescent="0.2">
      <c r="A16" s="39"/>
      <c r="D16" s="9" t="s">
        <v>117</v>
      </c>
      <c r="E16" s="8">
        <v>1</v>
      </c>
      <c r="F16" s="9"/>
      <c r="G16" s="8"/>
      <c r="H16" s="9"/>
      <c r="I16" s="8"/>
    </row>
    <row r="17" spans="1:9" x14ac:dyDescent="0.2">
      <c r="A17" s="39"/>
      <c r="D17" s="9" t="s">
        <v>119</v>
      </c>
      <c r="E17" s="8">
        <v>1</v>
      </c>
      <c r="F17" s="9"/>
      <c r="G17" s="8"/>
      <c r="H17" s="9"/>
      <c r="I17" s="8"/>
    </row>
    <row r="18" spans="1:9" x14ac:dyDescent="0.2">
      <c r="A18" s="39"/>
      <c r="D18" s="9" t="s">
        <v>120</v>
      </c>
      <c r="E18" s="8">
        <v>1</v>
      </c>
      <c r="F18" s="9"/>
      <c r="G18" s="8"/>
      <c r="H18" s="9"/>
      <c r="I18" s="8"/>
    </row>
    <row r="19" spans="1:9" x14ac:dyDescent="0.2">
      <c r="A19" s="39"/>
      <c r="F19" s="9"/>
      <c r="G19" s="8"/>
      <c r="H19" s="9"/>
      <c r="I19" s="8"/>
    </row>
    <row r="20" spans="1:9" x14ac:dyDescent="0.2">
      <c r="A20" s="39"/>
      <c r="F20" s="9"/>
      <c r="G20" s="8"/>
      <c r="H20" s="9"/>
      <c r="I20" s="8"/>
    </row>
    <row r="21" spans="1:9" x14ac:dyDescent="0.2">
      <c r="A21" s="38"/>
      <c r="B21" s="48"/>
      <c r="C21" s="12"/>
      <c r="D21" s="35"/>
      <c r="E21" s="8"/>
      <c r="F21" s="12"/>
      <c r="G21" s="12"/>
      <c r="H21" s="12"/>
      <c r="I21" s="12"/>
    </row>
    <row r="22" spans="1:9" x14ac:dyDescent="0.2">
      <c r="A22" s="38" t="s">
        <v>48</v>
      </c>
      <c r="B22" s="48"/>
      <c r="C22" s="12">
        <f>SUM(C3:C21)</f>
        <v>19</v>
      </c>
      <c r="D22" s="12"/>
      <c r="E22" s="12">
        <f>SUM(E3:E21)</f>
        <v>28</v>
      </c>
      <c r="F22" s="12"/>
      <c r="G22" s="12">
        <f>SUM(G3:G21)</f>
        <v>13</v>
      </c>
      <c r="H22" s="12"/>
      <c r="I22" s="12">
        <f>SUM(I3:I21)</f>
        <v>39</v>
      </c>
    </row>
    <row r="23" spans="1:9" x14ac:dyDescent="0.2">
      <c r="A23" s="39"/>
    </row>
    <row r="24" spans="1:9" x14ac:dyDescent="0.2">
      <c r="A24" s="39"/>
      <c r="B24" s="48" t="s">
        <v>49</v>
      </c>
      <c r="C24" s="8" t="s">
        <v>3</v>
      </c>
    </row>
    <row r="25" spans="1:9" x14ac:dyDescent="0.2">
      <c r="A25" s="39"/>
      <c r="B25" s="49" t="s">
        <v>121</v>
      </c>
      <c r="C25" s="8">
        <v>1</v>
      </c>
    </row>
    <row r="26" spans="1:9" x14ac:dyDescent="0.2">
      <c r="A26" s="39"/>
      <c r="B26" s="49" t="s">
        <v>122</v>
      </c>
      <c r="C26" s="8">
        <v>1</v>
      </c>
    </row>
    <row r="27" spans="1:9" x14ac:dyDescent="0.2">
      <c r="A27" s="39"/>
      <c r="B27" s="49" t="s">
        <v>123</v>
      </c>
      <c r="C27" s="8">
        <v>1</v>
      </c>
    </row>
    <row r="28" spans="1:9" x14ac:dyDescent="0.2">
      <c r="A28" s="39"/>
      <c r="B28" s="49" t="s">
        <v>575</v>
      </c>
      <c r="C28" s="8">
        <v>1</v>
      </c>
    </row>
    <row r="29" spans="1:9" x14ac:dyDescent="0.2">
      <c r="A29" s="39"/>
      <c r="B29" s="49" t="s">
        <v>576</v>
      </c>
      <c r="C29" s="8">
        <v>1</v>
      </c>
    </row>
    <row r="30" spans="1:9" x14ac:dyDescent="0.2">
      <c r="A30" s="39"/>
      <c r="B30" s="49" t="s">
        <v>577</v>
      </c>
      <c r="C30" s="8">
        <v>1</v>
      </c>
    </row>
    <row r="31" spans="1:9" x14ac:dyDescent="0.2">
      <c r="A31" s="39"/>
      <c r="B31" s="49" t="s">
        <v>578</v>
      </c>
      <c r="C31" s="8">
        <v>1</v>
      </c>
    </row>
    <row r="32" spans="1:9" x14ac:dyDescent="0.2">
      <c r="A32" s="39"/>
      <c r="B32" s="49" t="s">
        <v>574</v>
      </c>
      <c r="C32" s="8">
        <v>1</v>
      </c>
    </row>
    <row r="33" spans="1:8" x14ac:dyDescent="0.2">
      <c r="A33" s="39"/>
      <c r="B33" s="49" t="s">
        <v>124</v>
      </c>
      <c r="C33" s="8">
        <v>1</v>
      </c>
    </row>
    <row r="34" spans="1:8" x14ac:dyDescent="0.2">
      <c r="A34" s="39"/>
      <c r="B34" s="49" t="s">
        <v>125</v>
      </c>
      <c r="C34" s="8">
        <v>1</v>
      </c>
    </row>
    <row r="35" spans="1:8" x14ac:dyDescent="0.2">
      <c r="A35" s="39"/>
      <c r="B35" s="49" t="s">
        <v>126</v>
      </c>
      <c r="C35" s="8">
        <v>1</v>
      </c>
    </row>
    <row r="36" spans="1:8" x14ac:dyDescent="0.2">
      <c r="A36" s="39"/>
      <c r="B36" s="49" t="s">
        <v>127</v>
      </c>
      <c r="C36" s="8">
        <v>2</v>
      </c>
    </row>
    <row r="37" spans="1:8" x14ac:dyDescent="0.2">
      <c r="A37" s="39"/>
      <c r="B37" s="49" t="s">
        <v>128</v>
      </c>
      <c r="C37" s="8">
        <v>2</v>
      </c>
    </row>
    <row r="38" spans="1:8" x14ac:dyDescent="0.2">
      <c r="A38" s="39"/>
      <c r="B38" s="49" t="s">
        <v>330</v>
      </c>
      <c r="C38" s="8">
        <v>1</v>
      </c>
    </row>
    <row r="39" spans="1:8" x14ac:dyDescent="0.2">
      <c r="A39" s="39"/>
      <c r="B39" s="49" t="s">
        <v>129</v>
      </c>
      <c r="C39" s="8">
        <v>1</v>
      </c>
    </row>
    <row r="40" spans="1:8" x14ac:dyDescent="0.2">
      <c r="A40" s="38"/>
      <c r="B40" s="52" t="s">
        <v>307</v>
      </c>
      <c r="C40" s="8">
        <v>1</v>
      </c>
    </row>
    <row r="41" spans="1:8" x14ac:dyDescent="0.2">
      <c r="A41" s="39"/>
      <c r="B41" s="17" t="s">
        <v>337</v>
      </c>
      <c r="C41" s="18">
        <v>1</v>
      </c>
    </row>
    <row r="42" spans="1:8" x14ac:dyDescent="0.2">
      <c r="A42" s="38"/>
      <c r="B42" s="53" t="s">
        <v>605</v>
      </c>
      <c r="C42" s="40">
        <v>1</v>
      </c>
    </row>
    <row r="43" spans="1:8" x14ac:dyDescent="0.2">
      <c r="A43" s="38" t="s">
        <v>48</v>
      </c>
      <c r="B43" s="41"/>
      <c r="C43" s="41">
        <f>SUM(C24:C42)</f>
        <v>20</v>
      </c>
    </row>
    <row r="44" spans="1:8" x14ac:dyDescent="0.2">
      <c r="A44" s="39"/>
      <c r="B44" s="39"/>
      <c r="C44" s="40"/>
    </row>
    <row r="45" spans="1:8" x14ac:dyDescent="0.2">
      <c r="A45" s="78" t="s">
        <v>130</v>
      </c>
      <c r="B45" s="79"/>
      <c r="C45" s="80">
        <f>C22+E22+G22+I22+C43</f>
        <v>119</v>
      </c>
    </row>
    <row r="46" spans="1:8" ht="14.25" x14ac:dyDescent="0.2">
      <c r="A46" s="50"/>
      <c r="B46" s="50"/>
      <c r="C46" s="51"/>
      <c r="D46" s="50"/>
      <c r="E46" s="51"/>
      <c r="F46" s="50"/>
      <c r="G46" s="51"/>
      <c r="H46" s="50"/>
    </row>
    <row r="47" spans="1:8" ht="14.25" x14ac:dyDescent="0.2">
      <c r="A47" s="50"/>
      <c r="B47" s="50"/>
      <c r="C47" s="51"/>
      <c r="D47" s="50"/>
      <c r="E47" s="51"/>
      <c r="F47" s="50"/>
      <c r="G47" s="51"/>
      <c r="H47" s="50"/>
    </row>
    <row r="48" spans="1:8" ht="14.25" x14ac:dyDescent="0.2">
      <c r="A48" s="50"/>
      <c r="B48" s="50"/>
      <c r="C48" s="51"/>
      <c r="D48" s="50"/>
      <c r="E48" s="51"/>
      <c r="F48" s="50"/>
      <c r="G48" s="51"/>
      <c r="H48" s="50"/>
    </row>
    <row r="49" spans="1:8" ht="14.25" x14ac:dyDescent="0.2">
      <c r="A49" s="50"/>
      <c r="B49" s="50"/>
      <c r="C49" s="51"/>
      <c r="D49" s="50"/>
      <c r="E49" s="51"/>
      <c r="F49" s="50"/>
      <c r="G49" s="51"/>
      <c r="H49" s="50"/>
    </row>
    <row r="50" spans="1:8" ht="14.25" x14ac:dyDescent="0.2">
      <c r="A50" s="50"/>
      <c r="B50" s="50"/>
      <c r="C50" s="51"/>
      <c r="D50" s="50"/>
      <c r="E50" s="51"/>
      <c r="F50" s="50"/>
      <c r="G50" s="51"/>
      <c r="H50" s="50"/>
    </row>
    <row r="51" spans="1:8" ht="14.25" x14ac:dyDescent="0.2">
      <c r="A51" s="50"/>
      <c r="B51" s="50"/>
      <c r="C51" s="51"/>
      <c r="D51" s="50"/>
      <c r="E51" s="51"/>
      <c r="F51" s="50"/>
      <c r="G51" s="51"/>
      <c r="H51" s="50"/>
    </row>
    <row r="52" spans="1:8" ht="14.25" x14ac:dyDescent="0.2">
      <c r="A52" s="50"/>
      <c r="B52" s="50"/>
      <c r="C52" s="51"/>
      <c r="D52" s="50"/>
      <c r="E52" s="51"/>
      <c r="F52" s="50"/>
      <c r="G52" s="51"/>
      <c r="H52" s="50"/>
    </row>
    <row r="53" spans="1:8" ht="14.25" x14ac:dyDescent="0.2">
      <c r="A53" s="50"/>
      <c r="B53" s="50"/>
      <c r="C53" s="51"/>
      <c r="D53" s="50"/>
      <c r="E53" s="51"/>
      <c r="F53" s="50"/>
      <c r="G53" s="51"/>
      <c r="H53" s="50"/>
    </row>
    <row r="54" spans="1:8" ht="14.25" x14ac:dyDescent="0.2">
      <c r="A54" s="50"/>
      <c r="B54" s="50"/>
      <c r="C54" s="51"/>
      <c r="D54" s="50"/>
      <c r="E54" s="51"/>
      <c r="F54" s="50"/>
      <c r="G54" s="51"/>
      <c r="H54" s="50"/>
    </row>
    <row r="55" spans="1:8" ht="14.25" x14ac:dyDescent="0.2">
      <c r="A55" s="50"/>
      <c r="B55" s="50"/>
      <c r="C55" s="51"/>
      <c r="D55" s="50"/>
      <c r="E55" s="51"/>
      <c r="F55" s="50"/>
      <c r="G55" s="51"/>
      <c r="H55" s="50"/>
    </row>
    <row r="56" spans="1:8" ht="14.25" x14ac:dyDescent="0.2">
      <c r="A56" s="50"/>
      <c r="B56" s="50"/>
      <c r="C56" s="51"/>
      <c r="D56" s="50"/>
      <c r="E56" s="51"/>
      <c r="F56" s="50"/>
      <c r="G56" s="51"/>
      <c r="H56" s="50"/>
    </row>
  </sheetData>
  <pageMargins left="0.23622047244094491" right="0.23622047244094491" top="0.15748031496062992" bottom="0.35433070866141736" header="0.31496062992125984" footer="0.31496062992125984"/>
  <pageSetup paperSize="9" scale="81" fitToHeight="0" orientation="landscape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60"/>
  <sheetViews>
    <sheetView zoomScale="80" zoomScaleNormal="80" workbookViewId="0">
      <selection activeCell="B57" sqref="B57"/>
    </sheetView>
  </sheetViews>
  <sheetFormatPr defaultColWidth="11.7109375" defaultRowHeight="12.75" x14ac:dyDescent="0.2"/>
  <cols>
    <col min="1" max="1" width="20.140625" customWidth="1"/>
    <col min="2" max="2" width="40" customWidth="1"/>
    <col min="3" max="3" width="5.85546875" style="1" customWidth="1"/>
    <col min="4" max="4" width="26.42578125" customWidth="1"/>
    <col min="5" max="5" width="3.5703125" style="1" customWidth="1"/>
    <col min="6" max="6" width="32.85546875" customWidth="1"/>
    <col min="7" max="7" width="3.5703125" style="1" customWidth="1"/>
    <col min="8" max="8" width="36.28515625" customWidth="1"/>
    <col min="9" max="9" width="3.5703125" style="1" customWidth="1"/>
    <col min="10" max="10" width="27.28515625" customWidth="1"/>
    <col min="11" max="11" width="3.140625" style="1" customWidth="1"/>
  </cols>
  <sheetData>
    <row r="1" spans="1:11" x14ac:dyDescent="0.2">
      <c r="A1" s="2" t="s">
        <v>131</v>
      </c>
      <c r="B1" s="3" t="s">
        <v>1</v>
      </c>
      <c r="C1" s="4"/>
      <c r="D1" s="5"/>
      <c r="E1" s="4"/>
      <c r="F1" s="5"/>
      <c r="G1" s="4"/>
      <c r="H1" s="5"/>
      <c r="I1" s="4"/>
      <c r="J1" s="5"/>
      <c r="K1" s="6"/>
    </row>
    <row r="2" spans="1:11" x14ac:dyDescent="0.2">
      <c r="A2" s="7"/>
      <c r="B2" s="12" t="s">
        <v>2</v>
      </c>
      <c r="C2" s="8" t="s">
        <v>3</v>
      </c>
      <c r="D2" s="12" t="s">
        <v>4</v>
      </c>
      <c r="E2" s="8" t="s">
        <v>3</v>
      </c>
      <c r="F2" s="12" t="s">
        <v>5</v>
      </c>
      <c r="G2" s="8" t="s">
        <v>3</v>
      </c>
      <c r="H2" s="12" t="s">
        <v>355</v>
      </c>
      <c r="I2" s="8" t="s">
        <v>3</v>
      </c>
      <c r="J2" s="12" t="s">
        <v>469</v>
      </c>
      <c r="K2" s="8" t="s">
        <v>470</v>
      </c>
    </row>
    <row r="3" spans="1:11" x14ac:dyDescent="0.2">
      <c r="A3" s="7"/>
      <c r="B3" s="9" t="s">
        <v>132</v>
      </c>
      <c r="C3" s="8">
        <v>2</v>
      </c>
      <c r="D3" s="9" t="s">
        <v>133</v>
      </c>
      <c r="E3" s="8">
        <v>1</v>
      </c>
      <c r="F3" s="9" t="s">
        <v>134</v>
      </c>
      <c r="G3" s="8">
        <v>1</v>
      </c>
      <c r="H3" s="9" t="s">
        <v>465</v>
      </c>
      <c r="I3" s="8">
        <v>1</v>
      </c>
      <c r="J3" s="9" t="s">
        <v>471</v>
      </c>
      <c r="K3" s="8">
        <v>1</v>
      </c>
    </row>
    <row r="4" spans="1:11" x14ac:dyDescent="0.2">
      <c r="A4" s="7"/>
      <c r="B4" s="9"/>
      <c r="C4" s="8"/>
      <c r="D4" s="9" t="s">
        <v>135</v>
      </c>
      <c r="E4" s="8">
        <v>1</v>
      </c>
      <c r="F4" s="9" t="s">
        <v>136</v>
      </c>
      <c r="G4" s="8">
        <v>2</v>
      </c>
      <c r="H4" s="9" t="s">
        <v>146</v>
      </c>
      <c r="I4" s="8">
        <v>1</v>
      </c>
      <c r="J4" s="9"/>
      <c r="K4" s="8"/>
    </row>
    <row r="5" spans="1:11" x14ac:dyDescent="0.2">
      <c r="A5" s="7"/>
      <c r="B5" s="9"/>
      <c r="C5" s="8"/>
      <c r="D5" s="9" t="s">
        <v>137</v>
      </c>
      <c r="E5" s="8">
        <v>1</v>
      </c>
      <c r="F5" s="9" t="s">
        <v>138</v>
      </c>
      <c r="G5" s="8">
        <v>2</v>
      </c>
      <c r="H5" s="9" t="s">
        <v>467</v>
      </c>
      <c r="I5" s="8">
        <v>2</v>
      </c>
      <c r="J5" s="9"/>
      <c r="K5" s="8"/>
    </row>
    <row r="6" spans="1:11" x14ac:dyDescent="0.2">
      <c r="A6" s="7"/>
      <c r="B6" s="9"/>
      <c r="C6" s="8"/>
      <c r="D6" s="9" t="s">
        <v>455</v>
      </c>
      <c r="E6" s="8">
        <v>2</v>
      </c>
      <c r="F6" s="9" t="s">
        <v>139</v>
      </c>
      <c r="G6" s="8">
        <v>2</v>
      </c>
      <c r="H6" s="9" t="s">
        <v>468</v>
      </c>
      <c r="I6" s="8">
        <v>3</v>
      </c>
      <c r="J6" s="9"/>
      <c r="K6" s="8"/>
    </row>
    <row r="7" spans="1:11" x14ac:dyDescent="0.2">
      <c r="A7" s="7"/>
      <c r="B7" s="9"/>
      <c r="C7" s="8"/>
      <c r="D7" s="9" t="s">
        <v>466</v>
      </c>
      <c r="E7" s="8">
        <v>1</v>
      </c>
      <c r="F7" s="9" t="s">
        <v>140</v>
      </c>
      <c r="G7" s="8">
        <v>1</v>
      </c>
      <c r="H7" s="9" t="s">
        <v>481</v>
      </c>
      <c r="I7" s="8">
        <v>1</v>
      </c>
      <c r="J7" s="9"/>
      <c r="K7" s="8"/>
    </row>
    <row r="8" spans="1:11" x14ac:dyDescent="0.2">
      <c r="A8" s="7"/>
      <c r="B8" s="9"/>
      <c r="C8" s="8"/>
      <c r="D8" s="9" t="s">
        <v>486</v>
      </c>
      <c r="E8" s="8">
        <v>1</v>
      </c>
      <c r="F8" s="9" t="s">
        <v>141</v>
      </c>
      <c r="G8" s="8">
        <v>1</v>
      </c>
      <c r="H8" s="9"/>
      <c r="I8" s="8"/>
      <c r="J8" s="9"/>
      <c r="K8" s="8"/>
    </row>
    <row r="9" spans="1:11" x14ac:dyDescent="0.2">
      <c r="A9" s="7"/>
      <c r="B9" s="9"/>
      <c r="C9" s="8"/>
      <c r="D9" s="9"/>
      <c r="E9" s="8"/>
      <c r="F9" s="9" t="s">
        <v>485</v>
      </c>
      <c r="G9" s="8">
        <v>1</v>
      </c>
      <c r="H9" s="9"/>
      <c r="I9" s="8"/>
      <c r="J9" s="9"/>
      <c r="K9" s="8"/>
    </row>
    <row r="10" spans="1:11" x14ac:dyDescent="0.2">
      <c r="A10" s="7"/>
      <c r="B10" s="9"/>
      <c r="C10" s="8"/>
      <c r="D10" s="9"/>
      <c r="E10" s="8"/>
      <c r="F10" s="9" t="s">
        <v>141</v>
      </c>
      <c r="G10" s="8">
        <v>1</v>
      </c>
      <c r="H10" s="9"/>
      <c r="I10" s="8"/>
      <c r="J10" s="9"/>
      <c r="K10" s="8"/>
    </row>
    <row r="11" spans="1:11" x14ac:dyDescent="0.2">
      <c r="A11" s="7"/>
      <c r="B11" s="9"/>
      <c r="C11" s="8"/>
      <c r="D11" s="9"/>
      <c r="E11" s="8"/>
      <c r="F11" s="9" t="s">
        <v>479</v>
      </c>
      <c r="G11" s="8">
        <v>5</v>
      </c>
      <c r="H11" s="9"/>
      <c r="I11" s="8"/>
      <c r="J11" s="9"/>
      <c r="K11" s="8"/>
    </row>
    <row r="12" spans="1:11" x14ac:dyDescent="0.2">
      <c r="A12" s="7"/>
      <c r="B12" s="9"/>
      <c r="C12" s="8"/>
      <c r="D12" s="9"/>
      <c r="E12" s="8"/>
      <c r="F12" s="9" t="s">
        <v>458</v>
      </c>
      <c r="G12" s="8">
        <v>1</v>
      </c>
      <c r="H12" s="9"/>
      <c r="I12" s="8"/>
      <c r="J12" s="9"/>
      <c r="K12" s="8"/>
    </row>
    <row r="13" spans="1:11" x14ac:dyDescent="0.2">
      <c r="A13" s="7"/>
      <c r="B13" s="9"/>
      <c r="C13" s="8"/>
      <c r="D13" s="9"/>
      <c r="E13" s="8"/>
      <c r="F13" s="9" t="s">
        <v>456</v>
      </c>
      <c r="G13" s="8">
        <v>2</v>
      </c>
      <c r="H13" s="9"/>
      <c r="I13" s="8"/>
      <c r="J13" s="9"/>
      <c r="K13" s="8"/>
    </row>
    <row r="14" spans="1:11" x14ac:dyDescent="0.2">
      <c r="A14" s="7"/>
      <c r="B14" s="9"/>
      <c r="C14" s="8"/>
      <c r="D14" s="9"/>
      <c r="E14" s="8"/>
      <c r="F14" s="9" t="s">
        <v>142</v>
      </c>
      <c r="G14" s="8">
        <v>1</v>
      </c>
      <c r="H14" s="9"/>
      <c r="I14" s="8"/>
      <c r="J14" s="9"/>
      <c r="K14" s="8"/>
    </row>
    <row r="15" spans="1:11" x14ac:dyDescent="0.2">
      <c r="A15" s="7"/>
      <c r="B15" s="9"/>
      <c r="C15" s="8"/>
      <c r="D15" s="9"/>
      <c r="E15" s="8"/>
      <c r="F15" s="9" t="s">
        <v>472</v>
      </c>
      <c r="G15" s="8">
        <v>1</v>
      </c>
      <c r="H15" s="9"/>
      <c r="I15" s="8"/>
      <c r="J15" s="9"/>
      <c r="K15" s="8"/>
    </row>
    <row r="16" spans="1:11" x14ac:dyDescent="0.2">
      <c r="A16" s="7"/>
      <c r="B16" s="9"/>
      <c r="C16" s="8"/>
      <c r="D16" s="9"/>
      <c r="E16" s="8"/>
      <c r="F16" s="9" t="s">
        <v>143</v>
      </c>
      <c r="G16" s="8">
        <v>2</v>
      </c>
      <c r="H16" s="9"/>
      <c r="I16" s="8"/>
      <c r="J16" s="9"/>
      <c r="K16" s="8"/>
    </row>
    <row r="17" spans="1:11" x14ac:dyDescent="0.2">
      <c r="A17" s="7"/>
      <c r="B17" s="9"/>
      <c r="C17" s="8"/>
      <c r="D17" s="9"/>
      <c r="E17" s="8"/>
      <c r="F17" s="9" t="s">
        <v>144</v>
      </c>
      <c r="G17" s="8">
        <v>1</v>
      </c>
      <c r="H17" s="9"/>
      <c r="I17" s="8"/>
      <c r="J17" s="9"/>
      <c r="K17" s="8"/>
    </row>
    <row r="18" spans="1:11" x14ac:dyDescent="0.2">
      <c r="A18" s="7"/>
      <c r="B18" s="9"/>
      <c r="C18" s="8"/>
      <c r="D18" s="9"/>
      <c r="E18" s="8"/>
      <c r="F18" s="9" t="s">
        <v>454</v>
      </c>
      <c r="G18" s="8">
        <v>1</v>
      </c>
      <c r="H18" s="9"/>
      <c r="I18" s="8"/>
      <c r="J18" s="9"/>
      <c r="K18" s="8"/>
    </row>
    <row r="19" spans="1:11" x14ac:dyDescent="0.2">
      <c r="A19" s="7"/>
      <c r="B19" s="9"/>
      <c r="C19" s="8"/>
      <c r="D19" s="9"/>
      <c r="E19" s="8"/>
      <c r="F19" s="9" t="s">
        <v>338</v>
      </c>
      <c r="G19" s="8">
        <v>1</v>
      </c>
      <c r="H19" s="9"/>
      <c r="I19" s="8"/>
      <c r="J19" s="9"/>
      <c r="K19" s="8"/>
    </row>
    <row r="20" spans="1:11" x14ac:dyDescent="0.2">
      <c r="A20" s="7"/>
      <c r="B20" s="9"/>
      <c r="C20" s="8"/>
      <c r="D20" s="9"/>
      <c r="E20" s="8"/>
      <c r="F20" s="9" t="s">
        <v>135</v>
      </c>
      <c r="G20" s="8">
        <v>2</v>
      </c>
      <c r="H20" s="9"/>
      <c r="I20" s="8"/>
      <c r="J20" s="9"/>
      <c r="K20" s="8"/>
    </row>
    <row r="21" spans="1:11" x14ac:dyDescent="0.2">
      <c r="A21" s="7"/>
      <c r="B21" s="9"/>
      <c r="C21" s="8"/>
      <c r="D21" s="9"/>
      <c r="E21" s="8"/>
      <c r="F21" s="9" t="s">
        <v>475</v>
      </c>
      <c r="G21" s="8">
        <v>2</v>
      </c>
      <c r="H21" s="9"/>
      <c r="I21" s="8"/>
      <c r="J21" s="9"/>
      <c r="K21" s="8"/>
    </row>
    <row r="22" spans="1:11" x14ac:dyDescent="0.2">
      <c r="A22" s="7"/>
      <c r="B22" s="9"/>
      <c r="C22" s="8"/>
      <c r="D22" s="9"/>
      <c r="E22" s="8"/>
      <c r="F22" s="9" t="s">
        <v>480</v>
      </c>
      <c r="G22" s="8">
        <v>1</v>
      </c>
      <c r="H22" s="9"/>
      <c r="I22" s="8"/>
      <c r="J22" s="9"/>
      <c r="K22" s="8"/>
    </row>
    <row r="23" spans="1:11" x14ac:dyDescent="0.2">
      <c r="A23" s="10"/>
      <c r="B23" s="9"/>
      <c r="C23" s="8"/>
      <c r="D23" s="9"/>
      <c r="E23" s="8"/>
      <c r="F23" s="9" t="s">
        <v>137</v>
      </c>
      <c r="G23" s="8">
        <v>2</v>
      </c>
      <c r="H23" s="9"/>
      <c r="I23" s="8"/>
      <c r="J23" s="9"/>
      <c r="K23" s="8"/>
    </row>
    <row r="24" spans="1:11" x14ac:dyDescent="0.2">
      <c r="A24" s="11" t="s">
        <v>48</v>
      </c>
      <c r="B24" s="12"/>
      <c r="C24" s="12">
        <f>SUM(C3:C23)</f>
        <v>2</v>
      </c>
      <c r="D24" s="12"/>
      <c r="E24" s="12">
        <f>SUM(E3:E23)</f>
        <v>7</v>
      </c>
      <c r="F24" s="12"/>
      <c r="G24" s="12">
        <f>SUM(G3:G23)</f>
        <v>33</v>
      </c>
      <c r="H24" s="12"/>
      <c r="I24" s="12">
        <f>SUM(I3:I23)</f>
        <v>8</v>
      </c>
      <c r="J24" s="12"/>
      <c r="K24" s="12">
        <f>SUM(K3:K23)</f>
        <v>1</v>
      </c>
    </row>
    <row r="27" spans="1:11" x14ac:dyDescent="0.2">
      <c r="A27" s="39"/>
      <c r="B27" s="48" t="s">
        <v>49</v>
      </c>
      <c r="C27" s="8" t="s">
        <v>3</v>
      </c>
      <c r="D27" s="12"/>
      <c r="E27" s="8"/>
    </row>
    <row r="28" spans="1:11" x14ac:dyDescent="0.2">
      <c r="A28" s="39"/>
      <c r="B28" s="49" t="s">
        <v>145</v>
      </c>
      <c r="C28" s="8">
        <v>1</v>
      </c>
      <c r="D28" s="9"/>
      <c r="E28" s="8"/>
    </row>
    <row r="29" spans="1:11" x14ac:dyDescent="0.2">
      <c r="A29" s="39"/>
      <c r="B29" s="49" t="s">
        <v>474</v>
      </c>
      <c r="C29" s="8">
        <v>1</v>
      </c>
      <c r="D29" s="9"/>
      <c r="E29" s="8"/>
    </row>
    <row r="30" spans="1:11" x14ac:dyDescent="0.2">
      <c r="A30" s="39"/>
      <c r="B30" s="49" t="s">
        <v>473</v>
      </c>
      <c r="C30" s="8">
        <v>1</v>
      </c>
      <c r="D30" s="9"/>
      <c r="E30" s="8"/>
    </row>
    <row r="31" spans="1:11" x14ac:dyDescent="0.2">
      <c r="A31" s="39"/>
      <c r="B31" s="49" t="s">
        <v>478</v>
      </c>
      <c r="C31" s="8">
        <v>1</v>
      </c>
      <c r="D31" s="9"/>
      <c r="E31" s="8"/>
    </row>
    <row r="32" spans="1:11" x14ac:dyDescent="0.2">
      <c r="A32" s="39"/>
      <c r="B32" s="49" t="s">
        <v>482</v>
      </c>
      <c r="C32" s="8">
        <v>1</v>
      </c>
      <c r="D32" s="9"/>
      <c r="E32" s="8"/>
    </row>
    <row r="33" spans="1:5" x14ac:dyDescent="0.2">
      <c r="A33" s="39"/>
      <c r="B33" s="49" t="s">
        <v>147</v>
      </c>
      <c r="C33" s="8">
        <v>1</v>
      </c>
      <c r="D33" s="9"/>
      <c r="E33" s="8"/>
    </row>
    <row r="34" spans="1:5" x14ac:dyDescent="0.2">
      <c r="A34" s="39"/>
      <c r="B34" s="49" t="s">
        <v>148</v>
      </c>
      <c r="C34" s="8">
        <v>1</v>
      </c>
      <c r="D34" s="9"/>
      <c r="E34" s="8"/>
    </row>
    <row r="35" spans="1:5" x14ac:dyDescent="0.2">
      <c r="A35" s="39"/>
      <c r="B35" s="49" t="s">
        <v>316</v>
      </c>
      <c r="C35" s="8">
        <v>1</v>
      </c>
      <c r="D35" s="9"/>
      <c r="E35" s="8"/>
    </row>
    <row r="36" spans="1:5" x14ac:dyDescent="0.2">
      <c r="A36" s="39"/>
      <c r="B36" s="49" t="s">
        <v>149</v>
      </c>
      <c r="C36" s="8">
        <v>1</v>
      </c>
      <c r="D36" s="9"/>
      <c r="E36" s="8"/>
    </row>
    <row r="37" spans="1:5" x14ac:dyDescent="0.2">
      <c r="A37" s="39"/>
      <c r="B37" s="49" t="s">
        <v>150</v>
      </c>
      <c r="C37" s="8">
        <v>1</v>
      </c>
      <c r="D37" s="9"/>
      <c r="E37" s="8"/>
    </row>
    <row r="38" spans="1:5" x14ac:dyDescent="0.2">
      <c r="A38" s="39"/>
      <c r="B38" s="49" t="s">
        <v>483</v>
      </c>
      <c r="C38" s="8">
        <v>1</v>
      </c>
      <c r="D38" s="9"/>
      <c r="E38" s="8"/>
    </row>
    <row r="39" spans="1:5" x14ac:dyDescent="0.2">
      <c r="A39" s="39"/>
      <c r="B39" s="49" t="s">
        <v>317</v>
      </c>
      <c r="C39" s="8">
        <v>1</v>
      </c>
      <c r="D39" s="9"/>
      <c r="E39" s="8"/>
    </row>
    <row r="40" spans="1:5" x14ac:dyDescent="0.2">
      <c r="A40" s="39"/>
      <c r="B40" s="49" t="s">
        <v>318</v>
      </c>
      <c r="C40" s="8">
        <v>1</v>
      </c>
      <c r="D40" s="9"/>
      <c r="E40" s="8"/>
    </row>
    <row r="41" spans="1:5" x14ac:dyDescent="0.2">
      <c r="A41" s="39"/>
      <c r="B41" s="49" t="s">
        <v>462</v>
      </c>
      <c r="C41" s="8">
        <v>1</v>
      </c>
      <c r="D41" s="9"/>
      <c r="E41" s="8"/>
    </row>
    <row r="42" spans="1:5" x14ac:dyDescent="0.2">
      <c r="A42" s="39"/>
      <c r="B42" s="49" t="s">
        <v>308</v>
      </c>
      <c r="C42" s="8">
        <v>2</v>
      </c>
      <c r="D42" s="9"/>
      <c r="E42" s="8"/>
    </row>
    <row r="43" spans="1:5" x14ac:dyDescent="0.2">
      <c r="A43" s="39"/>
      <c r="B43" s="49" t="s">
        <v>457</v>
      </c>
      <c r="C43" s="8">
        <v>1</v>
      </c>
      <c r="D43" s="9"/>
      <c r="E43" s="8"/>
    </row>
    <row r="44" spans="1:5" x14ac:dyDescent="0.2">
      <c r="A44" s="39"/>
      <c r="B44" s="49" t="s">
        <v>461</v>
      </c>
      <c r="C44" s="8">
        <v>1</v>
      </c>
      <c r="D44" s="9"/>
      <c r="E44" s="8"/>
    </row>
    <row r="45" spans="1:5" x14ac:dyDescent="0.2">
      <c r="A45" s="39"/>
      <c r="B45" s="49" t="s">
        <v>463</v>
      </c>
      <c r="C45" s="8">
        <v>1</v>
      </c>
      <c r="D45" s="9"/>
      <c r="E45" s="8"/>
    </row>
    <row r="46" spans="1:5" x14ac:dyDescent="0.2">
      <c r="A46" s="39"/>
      <c r="B46" s="49" t="s">
        <v>464</v>
      </c>
      <c r="C46" s="8">
        <v>1</v>
      </c>
      <c r="D46" s="9"/>
      <c r="E46" s="8"/>
    </row>
    <row r="47" spans="1:5" x14ac:dyDescent="0.2">
      <c r="A47" s="39"/>
      <c r="B47" s="49" t="s">
        <v>465</v>
      </c>
      <c r="C47" s="8">
        <v>1</v>
      </c>
      <c r="D47" s="9"/>
      <c r="E47" s="8"/>
    </row>
    <row r="48" spans="1:5" x14ac:dyDescent="0.2">
      <c r="A48" s="39"/>
      <c r="B48" s="49" t="s">
        <v>477</v>
      </c>
      <c r="C48" s="8">
        <v>1</v>
      </c>
      <c r="D48" s="9"/>
      <c r="E48" s="8"/>
    </row>
    <row r="49" spans="1:5" x14ac:dyDescent="0.2">
      <c r="A49" s="39"/>
      <c r="B49" s="49" t="s">
        <v>476</v>
      </c>
      <c r="C49" s="8">
        <v>1</v>
      </c>
      <c r="D49" s="9"/>
      <c r="E49" s="8"/>
    </row>
    <row r="50" spans="1:5" x14ac:dyDescent="0.2">
      <c r="A50" s="39"/>
      <c r="B50" s="49" t="s">
        <v>484</v>
      </c>
      <c r="C50" s="8">
        <v>1</v>
      </c>
      <c r="D50" s="9"/>
      <c r="E50" s="8"/>
    </row>
    <row r="51" spans="1:5" x14ac:dyDescent="0.2">
      <c r="A51" s="39"/>
      <c r="B51" s="49" t="s">
        <v>545</v>
      </c>
      <c r="C51" s="8">
        <v>1</v>
      </c>
      <c r="D51" s="9"/>
      <c r="E51" s="8"/>
    </row>
    <row r="52" spans="1:5" x14ac:dyDescent="0.2">
      <c r="A52" s="39"/>
      <c r="B52" s="49" t="s">
        <v>487</v>
      </c>
      <c r="C52" s="8">
        <v>1</v>
      </c>
      <c r="D52" s="9"/>
      <c r="E52" s="8"/>
    </row>
    <row r="53" spans="1:5" x14ac:dyDescent="0.2">
      <c r="A53" s="39"/>
      <c r="B53" s="49" t="s">
        <v>460</v>
      </c>
      <c r="C53" s="8">
        <v>1</v>
      </c>
      <c r="D53" s="9"/>
      <c r="E53" s="8"/>
    </row>
    <row r="54" spans="1:5" x14ac:dyDescent="0.2">
      <c r="A54" s="39"/>
      <c r="B54" s="49" t="s">
        <v>459</v>
      </c>
      <c r="C54" s="8">
        <v>1</v>
      </c>
      <c r="D54" s="9"/>
      <c r="E54" s="8"/>
    </row>
    <row r="55" spans="1:5" x14ac:dyDescent="0.2">
      <c r="A55" s="38" t="s">
        <v>48</v>
      </c>
      <c r="B55" s="48"/>
      <c r="C55" s="12">
        <f>SUM(C28:C54)</f>
        <v>28</v>
      </c>
      <c r="D55" s="12"/>
      <c r="E55" s="12"/>
    </row>
    <row r="56" spans="1:5" ht="14.25" x14ac:dyDescent="0.2">
      <c r="A56" s="84"/>
      <c r="B56" s="85"/>
    </row>
    <row r="57" spans="1:5" ht="15" x14ac:dyDescent="0.25">
      <c r="A57" s="81" t="s">
        <v>151</v>
      </c>
      <c r="B57" s="82"/>
      <c r="C57" s="86">
        <f>SUM(C24,E24,G24,I24,K24,C55,E55)</f>
        <v>79</v>
      </c>
    </row>
    <row r="60" spans="1:5" x14ac:dyDescent="0.2">
      <c r="E60"/>
    </row>
  </sheetData>
  <pageMargins left="0.23622047244094491" right="0.23622047244094491" top="0.15748031496062992" bottom="0.35433070866141736" header="0.31496062992125984" footer="0.31496062992125984"/>
  <pageSetup paperSize="9" scale="84" fitToHeight="0" orientation="landscape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4:K47"/>
  <sheetViews>
    <sheetView zoomScale="80" zoomScaleNormal="80" workbookViewId="0">
      <selection activeCell="A47" sqref="A47:C47"/>
    </sheetView>
  </sheetViews>
  <sheetFormatPr defaultColWidth="11.7109375" defaultRowHeight="12.75" x14ac:dyDescent="0.2"/>
  <cols>
    <col min="1" max="1" width="22.85546875" customWidth="1"/>
    <col min="2" max="2" width="17.42578125" customWidth="1"/>
    <col min="3" max="3" width="4.28515625" style="1" customWidth="1"/>
    <col min="4" max="4" width="23" customWidth="1"/>
    <col min="5" max="5" width="3.5703125" style="1" customWidth="1"/>
    <col min="6" max="6" width="25.140625" customWidth="1"/>
    <col min="7" max="7" width="3.28515625" style="1" customWidth="1"/>
    <col min="8" max="8" width="31.140625" customWidth="1"/>
    <col min="9" max="9" width="3.7109375" style="1" customWidth="1"/>
    <col min="10" max="10" width="27.5703125" customWidth="1"/>
    <col min="11" max="11" width="3.28515625" style="1" customWidth="1"/>
  </cols>
  <sheetData>
    <row r="4" spans="1:11" x14ac:dyDescent="0.2">
      <c r="A4" s="38" t="s">
        <v>152</v>
      </c>
      <c r="B4" s="39" t="s">
        <v>1</v>
      </c>
      <c r="C4" s="40"/>
      <c r="D4" s="39"/>
      <c r="E4" s="40"/>
      <c r="F4" s="39"/>
      <c r="G4" s="40"/>
      <c r="H4" s="39"/>
      <c r="I4" s="40"/>
      <c r="J4" s="39"/>
      <c r="K4" s="40"/>
    </row>
    <row r="5" spans="1:11" x14ac:dyDescent="0.2">
      <c r="A5" s="39"/>
      <c r="B5" s="41" t="s">
        <v>2</v>
      </c>
      <c r="C5" s="40" t="s">
        <v>3</v>
      </c>
      <c r="D5" s="41" t="s">
        <v>4</v>
      </c>
      <c r="E5" s="40" t="s">
        <v>3</v>
      </c>
      <c r="F5" s="41" t="s">
        <v>5</v>
      </c>
      <c r="G5" s="40" t="s">
        <v>3</v>
      </c>
      <c r="H5" s="41" t="s">
        <v>6</v>
      </c>
      <c r="I5" s="40" t="s">
        <v>3</v>
      </c>
      <c r="J5" s="41" t="s">
        <v>7</v>
      </c>
      <c r="K5" s="40" t="s">
        <v>3</v>
      </c>
    </row>
    <row r="6" spans="1:11" x14ac:dyDescent="0.2">
      <c r="A6" s="39"/>
      <c r="B6" s="39"/>
      <c r="C6" s="40"/>
      <c r="D6" s="39"/>
      <c r="E6" s="40"/>
      <c r="F6" s="39" t="s">
        <v>519</v>
      </c>
      <c r="G6" s="40">
        <v>1</v>
      </c>
      <c r="H6" s="39"/>
      <c r="I6" s="40"/>
      <c r="J6" s="39"/>
      <c r="K6" s="40"/>
    </row>
    <row r="7" spans="1:11" x14ac:dyDescent="0.2">
      <c r="A7" s="39"/>
      <c r="B7" s="39"/>
      <c r="C7" s="40"/>
      <c r="D7" s="39"/>
      <c r="E7" s="40"/>
      <c r="F7" s="39" t="s">
        <v>153</v>
      </c>
      <c r="G7" s="40">
        <v>2</v>
      </c>
      <c r="H7" s="39"/>
      <c r="I7" s="40"/>
      <c r="J7" s="39"/>
      <c r="K7" s="40"/>
    </row>
    <row r="8" spans="1:11" x14ac:dyDescent="0.2">
      <c r="A8" s="39"/>
      <c r="B8" s="39"/>
      <c r="C8" s="40"/>
      <c r="D8" s="39"/>
      <c r="E8" s="40"/>
      <c r="F8" s="39" t="s">
        <v>154</v>
      </c>
      <c r="G8" s="40">
        <v>2</v>
      </c>
      <c r="H8" s="39"/>
      <c r="I8" s="40"/>
      <c r="J8" s="39"/>
      <c r="K8" s="40"/>
    </row>
    <row r="9" spans="1:11" x14ac:dyDescent="0.2">
      <c r="A9" s="39"/>
      <c r="B9" s="39"/>
      <c r="C9" s="40"/>
      <c r="D9" s="39"/>
      <c r="E9" s="40"/>
      <c r="F9" s="39" t="s">
        <v>155</v>
      </c>
      <c r="G9" s="40">
        <v>2</v>
      </c>
      <c r="H9" s="39"/>
      <c r="I9" s="40"/>
      <c r="J9" s="39"/>
      <c r="K9" s="40"/>
    </row>
    <row r="10" spans="1:11" x14ac:dyDescent="0.2">
      <c r="A10" s="39"/>
      <c r="B10" s="39"/>
      <c r="C10" s="40"/>
      <c r="D10" s="39"/>
      <c r="E10" s="40"/>
      <c r="F10" s="39" t="s">
        <v>520</v>
      </c>
      <c r="G10" s="40">
        <v>2</v>
      </c>
      <c r="H10" s="39"/>
      <c r="I10" s="40"/>
      <c r="J10" s="39"/>
      <c r="K10" s="40"/>
    </row>
    <row r="11" spans="1:11" x14ac:dyDescent="0.2">
      <c r="A11" s="39"/>
      <c r="B11" s="39"/>
      <c r="C11" s="40"/>
      <c r="D11" s="39"/>
      <c r="E11" s="40"/>
      <c r="F11" s="39"/>
      <c r="G11" s="40"/>
      <c r="H11" s="39"/>
      <c r="I11" s="40"/>
      <c r="J11" s="39"/>
      <c r="K11" s="40"/>
    </row>
    <row r="12" spans="1:11" x14ac:dyDescent="0.2">
      <c r="A12" s="38"/>
      <c r="B12" s="41"/>
      <c r="C12" s="41">
        <v>0</v>
      </c>
      <c r="D12" s="41"/>
      <c r="E12" s="41">
        <v>0</v>
      </c>
      <c r="F12" s="41"/>
      <c r="G12" s="41">
        <f>SUM(G6:G11)</f>
        <v>9</v>
      </c>
      <c r="H12" s="41"/>
      <c r="I12" s="41"/>
      <c r="J12" s="41"/>
      <c r="K12" s="41">
        <v>0</v>
      </c>
    </row>
    <row r="13" spans="1:11" x14ac:dyDescent="0.2">
      <c r="A13" s="38"/>
      <c r="B13" s="41"/>
      <c r="C13" s="41"/>
      <c r="D13" s="41"/>
      <c r="E13" s="41"/>
      <c r="F13" s="41"/>
      <c r="G13" s="41"/>
      <c r="H13" s="41"/>
      <c r="I13" s="41"/>
      <c r="J13" s="41"/>
      <c r="K13" s="41"/>
    </row>
    <row r="14" spans="1:11" x14ac:dyDescent="0.2">
      <c r="A14" s="78" t="s">
        <v>156</v>
      </c>
      <c r="B14" s="83"/>
      <c r="C14" s="80">
        <f>C12+E12+G12+I12+K12</f>
        <v>9</v>
      </c>
      <c r="D14" s="40"/>
      <c r="E14" s="40"/>
      <c r="F14" s="40"/>
      <c r="G14" s="40"/>
      <c r="H14" s="40"/>
      <c r="I14" s="40"/>
      <c r="J14" s="40"/>
      <c r="K14" s="40"/>
    </row>
    <row r="15" spans="1:11" ht="15.75" x14ac:dyDescent="0.25">
      <c r="A15" s="42"/>
      <c r="B15" s="39"/>
      <c r="C15" s="43"/>
      <c r="D15" s="39"/>
      <c r="E15" s="40"/>
      <c r="F15" s="39"/>
      <c r="G15" s="40"/>
      <c r="H15" s="39"/>
      <c r="I15" s="40"/>
      <c r="J15" s="39"/>
      <c r="K15" s="40"/>
    </row>
    <row r="16" spans="1:11" x14ac:dyDescent="0.2">
      <c r="A16" s="38" t="s">
        <v>157</v>
      </c>
      <c r="B16" s="39" t="s">
        <v>1</v>
      </c>
      <c r="C16" s="40"/>
      <c r="D16" s="39"/>
      <c r="E16" s="40"/>
      <c r="F16" s="39"/>
      <c r="G16" s="40"/>
      <c r="H16" s="39"/>
      <c r="I16" s="40"/>
      <c r="J16" s="39"/>
      <c r="K16" s="40"/>
    </row>
    <row r="17" spans="1:11" x14ac:dyDescent="0.2">
      <c r="A17" s="39"/>
      <c r="B17" s="41" t="s">
        <v>2</v>
      </c>
      <c r="C17" s="40" t="s">
        <v>3</v>
      </c>
      <c r="D17" s="41" t="s">
        <v>4</v>
      </c>
      <c r="E17" s="40" t="s">
        <v>3</v>
      </c>
      <c r="F17" s="41" t="s">
        <v>5</v>
      </c>
      <c r="G17" s="40" t="s">
        <v>3</v>
      </c>
      <c r="H17" s="41" t="s">
        <v>543</v>
      </c>
      <c r="I17" s="40" t="s">
        <v>3</v>
      </c>
      <c r="J17" s="41" t="s">
        <v>49</v>
      </c>
      <c r="K17" s="40" t="s">
        <v>3</v>
      </c>
    </row>
    <row r="18" spans="1:11" x14ac:dyDescent="0.2">
      <c r="A18" s="39"/>
      <c r="B18" s="39"/>
      <c r="C18" s="40"/>
      <c r="D18" s="39" t="s">
        <v>521</v>
      </c>
      <c r="E18" s="40">
        <v>1</v>
      </c>
      <c r="F18" s="39" t="s">
        <v>158</v>
      </c>
      <c r="G18" s="40">
        <v>2</v>
      </c>
      <c r="I18" s="40"/>
      <c r="J18" s="39" t="s">
        <v>159</v>
      </c>
      <c r="K18" s="40">
        <v>1</v>
      </c>
    </row>
    <row r="19" spans="1:11" x14ac:dyDescent="0.2">
      <c r="A19" s="39"/>
      <c r="B19" s="39"/>
      <c r="C19" s="40"/>
      <c r="D19" s="39" t="s">
        <v>546</v>
      </c>
      <c r="E19" s="40">
        <v>1</v>
      </c>
      <c r="F19" s="39" t="s">
        <v>160</v>
      </c>
      <c r="G19" s="40">
        <v>1</v>
      </c>
      <c r="H19" s="39"/>
      <c r="I19" s="40"/>
      <c r="J19" s="39"/>
      <c r="K19" s="40"/>
    </row>
    <row r="20" spans="1:11" s="13" customFormat="1" x14ac:dyDescent="0.2">
      <c r="A20" s="38"/>
      <c r="B20" s="41"/>
      <c r="C20" s="41">
        <v>0</v>
      </c>
      <c r="D20" s="41"/>
      <c r="E20" s="41">
        <f>SUM(E18:E19)</f>
        <v>2</v>
      </c>
      <c r="F20" s="41"/>
      <c r="G20" s="41">
        <f>SUM(G18:G19)</f>
        <v>3</v>
      </c>
      <c r="H20" s="41"/>
      <c r="I20" s="41"/>
      <c r="J20" s="41"/>
      <c r="K20" s="41">
        <v>1</v>
      </c>
    </row>
    <row r="21" spans="1:11" x14ac:dyDescent="0.2">
      <c r="A21" s="39"/>
      <c r="B21" s="39"/>
      <c r="C21" s="40"/>
      <c r="D21" s="39"/>
      <c r="E21" s="40"/>
      <c r="F21" s="39"/>
      <c r="G21" s="40"/>
      <c r="H21" s="39"/>
      <c r="I21" s="40"/>
      <c r="J21" s="39"/>
      <c r="K21" s="40"/>
    </row>
    <row r="22" spans="1:11" x14ac:dyDescent="0.2">
      <c r="A22" s="78" t="s">
        <v>161</v>
      </c>
      <c r="B22" s="79"/>
      <c r="C22" s="80">
        <f>C20+E20+G20+I20+K20</f>
        <v>6</v>
      </c>
      <c r="D22" s="39"/>
      <c r="E22" s="40"/>
      <c r="F22" s="39"/>
      <c r="G22" s="40"/>
      <c r="H22" s="39"/>
      <c r="I22" s="40"/>
      <c r="J22" s="39"/>
      <c r="K22" s="40"/>
    </row>
    <row r="23" spans="1:11" ht="15.75" x14ac:dyDescent="0.25">
      <c r="A23" s="42"/>
      <c r="B23" s="39"/>
      <c r="C23" s="43"/>
      <c r="D23" s="39"/>
      <c r="E23" s="40"/>
      <c r="F23" s="39"/>
      <c r="G23" s="40"/>
      <c r="H23" s="39"/>
      <c r="I23" s="40"/>
      <c r="J23" s="39"/>
      <c r="K23" s="40"/>
    </row>
    <row r="24" spans="1:11" x14ac:dyDescent="0.2">
      <c r="A24" s="39"/>
      <c r="B24" s="39" t="s">
        <v>1</v>
      </c>
      <c r="C24" s="40"/>
      <c r="D24" s="39"/>
      <c r="E24" s="40"/>
      <c r="F24" s="39"/>
      <c r="G24" s="40"/>
      <c r="H24" s="39"/>
      <c r="I24" s="40"/>
      <c r="J24" s="39"/>
      <c r="K24" s="40"/>
    </row>
    <row r="25" spans="1:11" x14ac:dyDescent="0.2">
      <c r="A25" s="38" t="s">
        <v>163</v>
      </c>
      <c r="B25" s="41" t="s">
        <v>2</v>
      </c>
      <c r="C25" s="40" t="s">
        <v>3</v>
      </c>
      <c r="D25" s="41" t="s">
        <v>4</v>
      </c>
      <c r="E25" s="40" t="s">
        <v>3</v>
      </c>
      <c r="F25" s="41" t="s">
        <v>5</v>
      </c>
      <c r="G25" s="40" t="s">
        <v>3</v>
      </c>
      <c r="H25" s="41" t="s">
        <v>530</v>
      </c>
      <c r="I25" s="40" t="s">
        <v>3</v>
      </c>
      <c r="J25" s="41" t="s">
        <v>49</v>
      </c>
      <c r="K25" s="40" t="s">
        <v>3</v>
      </c>
    </row>
    <row r="26" spans="1:11" x14ac:dyDescent="0.2">
      <c r="A26" s="38" t="s">
        <v>164</v>
      </c>
      <c r="B26" s="39"/>
      <c r="C26" s="40"/>
      <c r="D26" s="39" t="s">
        <v>165</v>
      </c>
      <c r="E26" s="40">
        <v>2</v>
      </c>
      <c r="F26" s="39" t="s">
        <v>166</v>
      </c>
      <c r="G26" s="40">
        <v>1</v>
      </c>
      <c r="H26" s="39" t="s">
        <v>531</v>
      </c>
      <c r="I26" s="40">
        <v>1</v>
      </c>
      <c r="J26" s="39" t="s">
        <v>535</v>
      </c>
      <c r="K26" s="40">
        <v>1</v>
      </c>
    </row>
    <row r="27" spans="1:11" x14ac:dyDescent="0.2">
      <c r="A27" s="38" t="s">
        <v>162</v>
      </c>
      <c r="B27" s="39"/>
      <c r="C27" s="40"/>
      <c r="D27" s="39" t="s">
        <v>167</v>
      </c>
      <c r="E27" s="40">
        <v>2</v>
      </c>
      <c r="F27" s="39" t="s">
        <v>168</v>
      </c>
      <c r="G27" s="40">
        <v>1</v>
      </c>
      <c r="H27" s="39" t="s">
        <v>532</v>
      </c>
      <c r="I27" s="40">
        <v>1</v>
      </c>
      <c r="J27" s="39" t="s">
        <v>536</v>
      </c>
      <c r="K27" s="40">
        <v>1</v>
      </c>
    </row>
    <row r="28" spans="1:11" x14ac:dyDescent="0.2">
      <c r="A28" s="39"/>
      <c r="B28" s="39"/>
      <c r="C28" s="40"/>
      <c r="D28" s="39" t="s">
        <v>169</v>
      </c>
      <c r="E28" s="40">
        <v>1</v>
      </c>
      <c r="F28" s="39" t="s">
        <v>170</v>
      </c>
      <c r="G28" s="40">
        <v>2</v>
      </c>
      <c r="H28" s="39" t="s">
        <v>327</v>
      </c>
      <c r="I28" s="40">
        <v>1</v>
      </c>
      <c r="J28" s="39" t="s">
        <v>537</v>
      </c>
      <c r="K28" s="40">
        <v>1</v>
      </c>
    </row>
    <row r="29" spans="1:11" x14ac:dyDescent="0.2">
      <c r="A29" s="39"/>
      <c r="B29" s="39"/>
      <c r="C29" s="40"/>
      <c r="D29" s="39" t="s">
        <v>171</v>
      </c>
      <c r="E29" s="40">
        <v>2</v>
      </c>
      <c r="F29" s="39" t="s">
        <v>172</v>
      </c>
      <c r="G29" s="40">
        <v>1</v>
      </c>
      <c r="H29" s="39" t="s">
        <v>533</v>
      </c>
      <c r="I29" s="40">
        <v>1</v>
      </c>
      <c r="J29" s="39" t="s">
        <v>538</v>
      </c>
      <c r="K29" s="40">
        <v>1</v>
      </c>
    </row>
    <row r="30" spans="1:11" x14ac:dyDescent="0.2">
      <c r="A30" s="39"/>
      <c r="B30" s="39"/>
      <c r="C30" s="40"/>
      <c r="D30" s="39" t="s">
        <v>173</v>
      </c>
      <c r="E30" s="40">
        <v>1</v>
      </c>
      <c r="F30" s="39" t="s">
        <v>174</v>
      </c>
      <c r="G30" s="40">
        <v>1</v>
      </c>
      <c r="H30" s="39" t="s">
        <v>534</v>
      </c>
      <c r="I30" s="40">
        <v>1</v>
      </c>
      <c r="J30" s="39" t="s">
        <v>175</v>
      </c>
      <c r="K30" s="40">
        <v>1</v>
      </c>
    </row>
    <row r="31" spans="1:11" x14ac:dyDescent="0.2">
      <c r="A31" s="39"/>
      <c r="B31" s="39"/>
      <c r="C31" s="40"/>
      <c r="D31" s="39" t="s">
        <v>176</v>
      </c>
      <c r="E31" s="40">
        <v>2</v>
      </c>
      <c r="F31" s="39" t="s">
        <v>177</v>
      </c>
      <c r="G31" s="40">
        <v>1</v>
      </c>
      <c r="H31" s="39"/>
      <c r="I31" s="40"/>
      <c r="J31" s="39" t="s">
        <v>178</v>
      </c>
      <c r="K31" s="40">
        <v>1</v>
      </c>
    </row>
    <row r="32" spans="1:11" x14ac:dyDescent="0.2">
      <c r="A32" s="39"/>
      <c r="B32" s="39"/>
      <c r="C32" s="40"/>
      <c r="D32" s="39" t="s">
        <v>179</v>
      </c>
      <c r="E32" s="40">
        <v>1</v>
      </c>
      <c r="F32" s="39" t="s">
        <v>523</v>
      </c>
      <c r="G32" s="40">
        <v>1</v>
      </c>
      <c r="H32" s="39"/>
      <c r="I32" s="40"/>
      <c r="J32" s="39" t="s">
        <v>180</v>
      </c>
      <c r="K32" s="40">
        <v>1</v>
      </c>
    </row>
    <row r="33" spans="1:11" x14ac:dyDescent="0.2">
      <c r="A33" s="39"/>
      <c r="B33" s="39"/>
      <c r="C33" s="40"/>
      <c r="D33" s="39" t="s">
        <v>349</v>
      </c>
      <c r="E33" s="40">
        <v>1</v>
      </c>
      <c r="F33" s="39" t="s">
        <v>524</v>
      </c>
      <c r="G33" s="40">
        <v>1</v>
      </c>
      <c r="H33" s="39"/>
      <c r="I33" s="40"/>
      <c r="J33" s="39" t="s">
        <v>181</v>
      </c>
      <c r="K33" s="40">
        <v>1</v>
      </c>
    </row>
    <row r="34" spans="1:11" x14ac:dyDescent="0.2">
      <c r="A34" s="39"/>
      <c r="B34" s="39"/>
      <c r="C34" s="40"/>
      <c r="D34" s="39" t="s">
        <v>522</v>
      </c>
      <c r="E34" s="40">
        <v>1</v>
      </c>
      <c r="F34" s="39" t="s">
        <v>182</v>
      </c>
      <c r="G34" s="40">
        <v>1</v>
      </c>
      <c r="H34" s="39"/>
      <c r="I34" s="40"/>
      <c r="J34" s="39" t="s">
        <v>332</v>
      </c>
      <c r="K34" s="40">
        <v>1</v>
      </c>
    </row>
    <row r="35" spans="1:11" x14ac:dyDescent="0.2">
      <c r="A35" s="39"/>
      <c r="B35" s="39"/>
      <c r="C35" s="40"/>
      <c r="D35" s="39"/>
      <c r="E35" s="40"/>
      <c r="F35" s="39" t="s">
        <v>183</v>
      </c>
      <c r="G35" s="40">
        <v>1</v>
      </c>
      <c r="H35" s="39"/>
      <c r="I35" s="40"/>
      <c r="J35" s="39" t="s">
        <v>341</v>
      </c>
      <c r="K35" s="40">
        <v>1</v>
      </c>
    </row>
    <row r="36" spans="1:11" x14ac:dyDescent="0.2">
      <c r="A36" s="39"/>
      <c r="B36" s="39"/>
      <c r="C36" s="40"/>
      <c r="D36" s="39"/>
      <c r="E36" s="40"/>
      <c r="F36" s="39" t="s">
        <v>184</v>
      </c>
      <c r="G36" s="40">
        <v>1</v>
      </c>
      <c r="H36" s="39"/>
      <c r="I36" s="40"/>
      <c r="J36" s="39" t="s">
        <v>539</v>
      </c>
      <c r="K36" s="40">
        <v>1</v>
      </c>
    </row>
    <row r="37" spans="1:11" x14ac:dyDescent="0.2">
      <c r="A37" s="39"/>
      <c r="B37" s="39"/>
      <c r="C37" s="40"/>
      <c r="D37" s="39"/>
      <c r="E37" s="40"/>
      <c r="F37" s="39" t="s">
        <v>326</v>
      </c>
      <c r="G37" s="40">
        <v>1</v>
      </c>
      <c r="H37" s="39"/>
      <c r="I37" s="40"/>
      <c r="J37" s="39" t="s">
        <v>540</v>
      </c>
      <c r="K37" s="40">
        <v>1</v>
      </c>
    </row>
    <row r="38" spans="1:11" x14ac:dyDescent="0.2">
      <c r="A38" s="39"/>
      <c r="B38" s="39"/>
      <c r="C38" s="40"/>
      <c r="D38" s="39"/>
      <c r="E38" s="40"/>
      <c r="F38" s="39" t="s">
        <v>185</v>
      </c>
      <c r="G38" s="40">
        <v>1</v>
      </c>
      <c r="H38" s="39"/>
      <c r="I38" s="40"/>
      <c r="J38" s="39" t="s">
        <v>541</v>
      </c>
      <c r="K38" s="40">
        <v>1</v>
      </c>
    </row>
    <row r="39" spans="1:11" x14ac:dyDescent="0.2">
      <c r="A39" s="39"/>
      <c r="B39" s="39"/>
      <c r="C39" s="40"/>
      <c r="D39" s="39"/>
      <c r="E39" s="40"/>
      <c r="F39" s="39" t="s">
        <v>525</v>
      </c>
      <c r="G39" s="40">
        <v>1</v>
      </c>
      <c r="H39" s="39"/>
      <c r="I39" s="40"/>
      <c r="J39" s="39" t="s">
        <v>542</v>
      </c>
      <c r="K39" s="40">
        <v>1</v>
      </c>
    </row>
    <row r="40" spans="1:11" x14ac:dyDescent="0.2">
      <c r="A40" s="39"/>
      <c r="B40" s="39"/>
      <c r="C40" s="40"/>
      <c r="D40" s="39"/>
      <c r="E40" s="40"/>
      <c r="F40" s="39" t="s">
        <v>526</v>
      </c>
      <c r="G40" s="40">
        <v>1</v>
      </c>
      <c r="H40" s="39"/>
      <c r="I40" s="40"/>
      <c r="J40" s="39"/>
      <c r="K40" s="40"/>
    </row>
    <row r="41" spans="1:11" x14ac:dyDescent="0.2">
      <c r="A41" s="39"/>
      <c r="B41" s="39"/>
      <c r="C41" s="40"/>
      <c r="D41" s="39"/>
      <c r="E41" s="40"/>
      <c r="F41" s="39" t="s">
        <v>527</v>
      </c>
      <c r="G41" s="40">
        <v>1</v>
      </c>
      <c r="H41" s="39"/>
      <c r="I41" s="40"/>
      <c r="J41" s="39"/>
      <c r="K41" s="40"/>
    </row>
    <row r="42" spans="1:11" x14ac:dyDescent="0.2">
      <c r="A42" s="39"/>
      <c r="B42" s="39"/>
      <c r="C42" s="40"/>
      <c r="D42" s="39"/>
      <c r="E42" s="40"/>
      <c r="F42" s="39" t="s">
        <v>529</v>
      </c>
      <c r="G42" s="40">
        <v>1</v>
      </c>
      <c r="H42" s="39"/>
      <c r="I42" s="40"/>
      <c r="J42" s="39"/>
      <c r="K42" s="40"/>
    </row>
    <row r="43" spans="1:11" x14ac:dyDescent="0.2">
      <c r="A43" s="39"/>
      <c r="B43" s="39"/>
      <c r="C43" s="40"/>
      <c r="D43" s="39"/>
      <c r="E43" s="40"/>
      <c r="F43" s="39" t="s">
        <v>528</v>
      </c>
      <c r="G43" s="40">
        <v>1</v>
      </c>
      <c r="H43" s="39"/>
      <c r="I43" s="40"/>
      <c r="J43" s="39"/>
      <c r="K43" s="40"/>
    </row>
    <row r="44" spans="1:11" x14ac:dyDescent="0.2">
      <c r="A44" s="39"/>
      <c r="B44" s="39"/>
      <c r="C44" s="40"/>
      <c r="D44" s="39"/>
      <c r="E44" s="40"/>
      <c r="F44" s="39" t="s">
        <v>186</v>
      </c>
      <c r="G44" s="40">
        <v>2</v>
      </c>
      <c r="H44" s="39"/>
      <c r="I44" s="40"/>
      <c r="J44" s="39"/>
      <c r="K44" s="40"/>
    </row>
    <row r="45" spans="1:11" x14ac:dyDescent="0.2">
      <c r="A45" s="39"/>
      <c r="B45" s="39"/>
      <c r="C45" s="41">
        <v>0</v>
      </c>
      <c r="D45" s="38"/>
      <c r="E45" s="41">
        <f>SUM(E26:E44)</f>
        <v>13</v>
      </c>
      <c r="F45" s="38"/>
      <c r="G45" s="41">
        <f>SUM(G26:G44)</f>
        <v>21</v>
      </c>
      <c r="H45" s="38"/>
      <c r="I45" s="41">
        <f>SUM(I26:I44)</f>
        <v>5</v>
      </c>
      <c r="J45" s="38"/>
      <c r="K45" s="41">
        <f>SUM(K26:K44)</f>
        <v>14</v>
      </c>
    </row>
    <row r="46" spans="1:11" s="13" customFormat="1" x14ac:dyDescent="0.2">
      <c r="A46" s="38"/>
      <c r="B46" s="41"/>
      <c r="C46" s="41"/>
      <c r="D46" s="41"/>
      <c r="E46" s="41"/>
      <c r="F46" s="41"/>
      <c r="G46" s="41"/>
      <c r="H46" s="41"/>
      <c r="I46" s="41"/>
      <c r="J46" s="41"/>
      <c r="K46" s="41"/>
    </row>
    <row r="47" spans="1:11" x14ac:dyDescent="0.2">
      <c r="A47" s="78" t="s">
        <v>187</v>
      </c>
      <c r="B47" s="78"/>
      <c r="C47" s="80">
        <f>C45+E45+G45+I45+K45</f>
        <v>53</v>
      </c>
      <c r="D47" s="39"/>
      <c r="E47" s="40"/>
      <c r="F47" s="39"/>
      <c r="G47" s="40"/>
      <c r="H47" s="39"/>
      <c r="I47" s="40"/>
      <c r="J47" s="39"/>
      <c r="K47" s="40"/>
    </row>
  </sheetData>
  <pageMargins left="0.23622047244094491" right="0.23622047244094491" top="0.15748031496062992" bottom="0.35433070866141736" header="0.31496062992125984" footer="0.31496062992125984"/>
  <pageSetup paperSize="9" scale="93" fitToHeight="0" orientation="landscape" useFirstPageNumber="1" r:id="rId1"/>
  <headerFooter differentFirst="1" scaleWithDoc="0" alignWithMargins="0">
    <oddFooter>&amp;C&amp;"Times New Roman,Obyčejné"&amp;12Stránka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21"/>
  <sheetViews>
    <sheetView zoomScale="80" zoomScaleNormal="80" workbookViewId="0">
      <selection activeCell="A21" sqref="A21:C21"/>
    </sheetView>
  </sheetViews>
  <sheetFormatPr defaultColWidth="11.7109375" defaultRowHeight="12.75" x14ac:dyDescent="0.2"/>
  <cols>
    <col min="1" max="1" width="21.85546875" customWidth="1"/>
    <col min="2" max="2" width="17.140625" customWidth="1"/>
    <col min="3" max="3" width="5" customWidth="1"/>
    <col min="4" max="4" width="15.7109375" customWidth="1"/>
    <col min="5" max="5" width="4.7109375" customWidth="1"/>
    <col min="6" max="6" width="29" customWidth="1"/>
    <col min="7" max="7" width="4.7109375" customWidth="1"/>
    <col min="8" max="8" width="29.85546875" customWidth="1"/>
    <col min="9" max="9" width="4.85546875" customWidth="1"/>
    <col min="10" max="10" width="25.7109375" customWidth="1"/>
    <col min="11" max="11" width="4.7109375" customWidth="1"/>
  </cols>
  <sheetData>
    <row r="1" spans="1:11" x14ac:dyDescent="0.2">
      <c r="A1" s="2" t="s">
        <v>192</v>
      </c>
      <c r="B1" s="3" t="s">
        <v>1</v>
      </c>
      <c r="C1" s="4"/>
      <c r="D1" s="5"/>
      <c r="E1" s="4"/>
      <c r="F1" s="5"/>
      <c r="G1" s="4"/>
      <c r="H1" s="5"/>
      <c r="I1" s="4"/>
      <c r="J1" s="5"/>
      <c r="K1" s="6"/>
    </row>
    <row r="2" spans="1:11" x14ac:dyDescent="0.2">
      <c r="A2" s="26"/>
      <c r="B2" s="8" t="s">
        <v>2</v>
      </c>
      <c r="C2" s="8" t="s">
        <v>3</v>
      </c>
      <c r="D2" s="8" t="s">
        <v>4</v>
      </c>
      <c r="E2" s="8" t="s">
        <v>3</v>
      </c>
      <c r="F2" s="8" t="s">
        <v>5</v>
      </c>
      <c r="G2" s="8" t="s">
        <v>3</v>
      </c>
      <c r="H2" s="8" t="s">
        <v>613</v>
      </c>
      <c r="I2" s="8" t="s">
        <v>3</v>
      </c>
      <c r="J2" s="8" t="s">
        <v>49</v>
      </c>
      <c r="K2" s="8" t="s">
        <v>3</v>
      </c>
    </row>
    <row r="3" spans="1:11" x14ac:dyDescent="0.2">
      <c r="A3" s="7"/>
      <c r="B3" s="9"/>
      <c r="C3" s="9"/>
      <c r="D3" s="9" t="s">
        <v>393</v>
      </c>
      <c r="E3" s="9">
        <v>1</v>
      </c>
      <c r="F3" s="9" t="s">
        <v>398</v>
      </c>
      <c r="G3" s="8">
        <v>1</v>
      </c>
      <c r="H3" s="9" t="s">
        <v>612</v>
      </c>
      <c r="I3" s="9">
        <v>1</v>
      </c>
      <c r="J3" s="9" t="s">
        <v>193</v>
      </c>
      <c r="K3" s="8">
        <v>1</v>
      </c>
    </row>
    <row r="4" spans="1:11" x14ac:dyDescent="0.2">
      <c r="A4" s="7"/>
      <c r="B4" s="9"/>
      <c r="C4" s="9"/>
      <c r="D4" s="9" t="s">
        <v>394</v>
      </c>
      <c r="E4" s="9">
        <v>1</v>
      </c>
      <c r="F4" s="9" t="s">
        <v>194</v>
      </c>
      <c r="G4" s="8">
        <v>2</v>
      </c>
      <c r="H4" s="9"/>
      <c r="I4" s="9"/>
      <c r="J4" s="9" t="s">
        <v>195</v>
      </c>
      <c r="K4" s="8">
        <v>1</v>
      </c>
    </row>
    <row r="5" spans="1:11" x14ac:dyDescent="0.2">
      <c r="A5" s="7"/>
      <c r="B5" s="9"/>
      <c r="C5" s="9"/>
      <c r="D5" s="9"/>
      <c r="E5" s="9"/>
      <c r="F5" s="9" t="s">
        <v>196</v>
      </c>
      <c r="G5" s="8">
        <v>1</v>
      </c>
      <c r="H5" s="9"/>
      <c r="I5" s="9"/>
      <c r="J5" s="9" t="s">
        <v>399</v>
      </c>
      <c r="K5" s="8">
        <v>1</v>
      </c>
    </row>
    <row r="6" spans="1:11" x14ac:dyDescent="0.2">
      <c r="A6" s="7"/>
      <c r="B6" s="9"/>
      <c r="C6" s="9"/>
      <c r="D6" s="9"/>
      <c r="E6" s="9"/>
      <c r="F6" s="9" t="s">
        <v>197</v>
      </c>
      <c r="G6" s="8">
        <v>1</v>
      </c>
      <c r="H6" s="9"/>
      <c r="I6" s="9"/>
      <c r="J6" s="9" t="s">
        <v>396</v>
      </c>
      <c r="K6" s="8">
        <v>1</v>
      </c>
    </row>
    <row r="7" spans="1:11" x14ac:dyDescent="0.2">
      <c r="A7" s="7"/>
      <c r="B7" s="9"/>
      <c r="C7" s="9"/>
      <c r="D7" s="9"/>
      <c r="E7" s="9"/>
      <c r="F7" s="9" t="s">
        <v>391</v>
      </c>
      <c r="G7" s="8">
        <v>1</v>
      </c>
      <c r="H7" s="9"/>
      <c r="I7" s="9"/>
      <c r="J7" s="9" t="s">
        <v>400</v>
      </c>
      <c r="K7" s="8">
        <v>1</v>
      </c>
    </row>
    <row r="8" spans="1:11" x14ac:dyDescent="0.2">
      <c r="A8" s="7"/>
      <c r="B8" s="9"/>
      <c r="C8" s="9"/>
      <c r="D8" s="9"/>
      <c r="E8" s="9"/>
      <c r="F8" s="9" t="s">
        <v>392</v>
      </c>
      <c r="G8" s="8">
        <v>1</v>
      </c>
      <c r="H8" s="9"/>
      <c r="I8" s="9"/>
      <c r="J8" s="9" t="s">
        <v>198</v>
      </c>
      <c r="K8" s="8">
        <v>1</v>
      </c>
    </row>
    <row r="9" spans="1:11" x14ac:dyDescent="0.2">
      <c r="A9" s="7"/>
      <c r="B9" s="9"/>
      <c r="C9" s="9"/>
      <c r="D9" s="9"/>
      <c r="E9" s="9"/>
      <c r="F9" s="9" t="s">
        <v>390</v>
      </c>
      <c r="G9" s="8">
        <v>1</v>
      </c>
      <c r="H9" s="9"/>
      <c r="I9" s="9"/>
      <c r="J9" s="9" t="s">
        <v>199</v>
      </c>
      <c r="K9" s="8">
        <v>1</v>
      </c>
    </row>
    <row r="10" spans="1:11" x14ac:dyDescent="0.2">
      <c r="A10" s="7"/>
      <c r="B10" s="9"/>
      <c r="C10" s="9"/>
      <c r="D10" s="9"/>
      <c r="E10" s="9"/>
      <c r="F10" s="9" t="s">
        <v>200</v>
      </c>
      <c r="G10" s="8">
        <v>1</v>
      </c>
      <c r="H10" s="9"/>
      <c r="I10" s="9"/>
      <c r="J10" s="9" t="s">
        <v>395</v>
      </c>
      <c r="K10" s="8">
        <v>1</v>
      </c>
    </row>
    <row r="11" spans="1:11" x14ac:dyDescent="0.2">
      <c r="A11" s="7"/>
      <c r="B11" s="9"/>
      <c r="C11" s="9"/>
      <c r="D11" s="9"/>
      <c r="E11" s="9"/>
      <c r="F11" s="9" t="s">
        <v>201</v>
      </c>
      <c r="G11" s="8">
        <v>2</v>
      </c>
      <c r="H11" s="9"/>
      <c r="I11" s="9"/>
      <c r="J11" s="9" t="s">
        <v>331</v>
      </c>
      <c r="K11" s="8">
        <v>1</v>
      </c>
    </row>
    <row r="12" spans="1:11" x14ac:dyDescent="0.2">
      <c r="A12" s="7"/>
      <c r="B12" s="9"/>
      <c r="C12" s="9"/>
      <c r="D12" s="9"/>
      <c r="E12" s="9"/>
      <c r="F12" s="9"/>
      <c r="G12" s="8"/>
      <c r="H12" s="9"/>
      <c r="I12" s="9"/>
      <c r="J12" s="9" t="s">
        <v>549</v>
      </c>
      <c r="K12" s="8">
        <v>1</v>
      </c>
    </row>
    <row r="13" spans="1:11" x14ac:dyDescent="0.2">
      <c r="A13" s="7"/>
      <c r="B13" s="9"/>
      <c r="C13" s="9"/>
      <c r="D13" s="9"/>
      <c r="E13" s="9"/>
      <c r="F13" s="9"/>
      <c r="G13" s="8"/>
      <c r="H13" s="9"/>
      <c r="I13" s="9"/>
      <c r="J13" s="9" t="s">
        <v>550</v>
      </c>
      <c r="K13" s="8">
        <v>1</v>
      </c>
    </row>
    <row r="14" spans="1:11" x14ac:dyDescent="0.2">
      <c r="A14" s="7"/>
      <c r="B14" s="9"/>
      <c r="C14" s="9"/>
      <c r="D14" s="9"/>
      <c r="E14" s="9"/>
      <c r="F14" s="9"/>
      <c r="G14" s="8"/>
      <c r="H14" s="9"/>
      <c r="I14" s="9"/>
      <c r="J14" s="9" t="s">
        <v>551</v>
      </c>
      <c r="K14" s="8">
        <v>1</v>
      </c>
    </row>
    <row r="15" spans="1:11" x14ac:dyDescent="0.2">
      <c r="A15" s="7"/>
      <c r="B15" s="9"/>
      <c r="C15" s="9"/>
      <c r="D15" s="9"/>
      <c r="E15" s="9"/>
      <c r="F15" s="9" t="s">
        <v>202</v>
      </c>
      <c r="G15" s="8">
        <v>1</v>
      </c>
      <c r="H15" s="9"/>
      <c r="I15" s="9"/>
      <c r="J15" s="9" t="s">
        <v>340</v>
      </c>
      <c r="K15" s="8">
        <v>1</v>
      </c>
    </row>
    <row r="16" spans="1:11" x14ac:dyDescent="0.2">
      <c r="A16" s="7"/>
      <c r="B16" s="9"/>
      <c r="C16" s="9"/>
      <c r="D16" s="9"/>
      <c r="E16" s="9"/>
      <c r="F16" s="9" t="s">
        <v>203</v>
      </c>
      <c r="G16" s="8">
        <v>1</v>
      </c>
      <c r="H16" s="9"/>
      <c r="I16" s="9"/>
      <c r="J16" s="9" t="s">
        <v>397</v>
      </c>
      <c r="K16" s="8">
        <v>1</v>
      </c>
    </row>
    <row r="17" spans="1:11" x14ac:dyDescent="0.2">
      <c r="A17" s="10"/>
      <c r="B17" s="9"/>
      <c r="C17" s="9"/>
      <c r="D17" s="9"/>
      <c r="E17" s="9"/>
      <c r="H17" s="9"/>
      <c r="I17" s="9"/>
      <c r="J17" s="9"/>
      <c r="K17" s="8"/>
    </row>
    <row r="18" spans="1:11" s="13" customFormat="1" x14ac:dyDescent="0.2">
      <c r="A18" s="11" t="s">
        <v>48</v>
      </c>
      <c r="B18" s="12"/>
      <c r="C18" s="12"/>
      <c r="D18" s="12"/>
      <c r="E18" s="12">
        <f>SUM(E3:E17)</f>
        <v>2</v>
      </c>
      <c r="F18" s="12"/>
      <c r="G18" s="12">
        <f>SUM(G3:G17)</f>
        <v>13</v>
      </c>
      <c r="H18" s="12"/>
      <c r="I18" s="12">
        <f>SUM(I3:I17)</f>
        <v>1</v>
      </c>
      <c r="J18" s="12"/>
      <c r="K18" s="12">
        <f>SUM(K3:K17)</f>
        <v>14</v>
      </c>
    </row>
    <row r="19" spans="1:11" x14ac:dyDescent="0.2">
      <c r="A19" s="16"/>
      <c r="B19" s="17"/>
      <c r="C19" s="17"/>
      <c r="D19" s="17"/>
      <c r="E19" s="17"/>
      <c r="F19" s="17"/>
      <c r="G19" s="17"/>
      <c r="H19" s="17"/>
      <c r="I19" s="17"/>
      <c r="J19" s="17"/>
      <c r="K19" s="27"/>
    </row>
    <row r="20" spans="1:11" x14ac:dyDescent="0.2">
      <c r="A20" s="19"/>
      <c r="K20" s="28"/>
    </row>
    <row r="21" spans="1:11" x14ac:dyDescent="0.2">
      <c r="A21" s="75" t="s">
        <v>204</v>
      </c>
      <c r="B21" s="76"/>
      <c r="C21" s="77">
        <f>SUM(C18,E18,G18,I18,K18)</f>
        <v>30</v>
      </c>
      <c r="D21" s="21"/>
      <c r="E21" s="21"/>
      <c r="F21" s="21"/>
      <c r="G21" s="21"/>
      <c r="H21" s="21"/>
      <c r="I21" s="21"/>
      <c r="J21" s="21"/>
      <c r="K21" s="29"/>
    </row>
  </sheetData>
  <pageMargins left="0.23622047244094491" right="0.23622047244094491" top="0.15748031496062992" bottom="0.35433070866141736" header="0.31496062992125984" footer="0.31496062992125984"/>
  <pageSetup paperSize="9" scale="94" fitToHeight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1</vt:i4>
      </vt:variant>
    </vt:vector>
  </HeadingPairs>
  <TitlesOfParts>
    <vt:vector size="13" baseType="lpstr">
      <vt:lpstr>KOŠE - harmonogram</vt:lpstr>
      <vt:lpstr>KOŠE - stanoviště</vt:lpstr>
      <vt:lpstr>DC I</vt:lpstr>
      <vt:lpstr>DC II</vt:lpstr>
      <vt:lpstr>DC III</vt:lpstr>
      <vt:lpstr>DC IV</vt:lpstr>
      <vt:lpstr>DC VI</vt:lpstr>
      <vt:lpstr>DC V VII VIII IX XXI</vt:lpstr>
      <vt:lpstr>DC XXXII</vt:lpstr>
      <vt:lpstr>DC X a Škrabky DC XVI XVII XVII</vt:lpstr>
      <vt:lpstr>DC XXII XXIV XIII</vt:lpstr>
      <vt:lpstr>DC XIV XXXI XXXIII</vt:lpstr>
      <vt:lpstr>'KOŠE - stanoviště'!Oblast_tisku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Havlová Věra</dc:creator>
  <cp:lastModifiedBy>Michaela Lažanská</cp:lastModifiedBy>
  <cp:lastPrinted>2024-03-13T23:32:42Z</cp:lastPrinted>
  <dcterms:created xsi:type="dcterms:W3CDTF">2014-10-24T12:48:52Z</dcterms:created>
  <dcterms:modified xsi:type="dcterms:W3CDTF">2024-04-25T11:21:03Z</dcterms:modified>
</cp:coreProperties>
</file>