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novak\Documents\Gruner od 2024\CHRÁNĚNÉ BYDLENÍ\Cenové nabídky\"/>
    </mc:Choice>
  </mc:AlternateContent>
  <xr:revisionPtr revIDLastSave="0" documentId="13_ncr:1_{B72E2A2E-E97E-40B1-8D3F-A09B0E18C6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List1!$C$1:$C$96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41" i="1"/>
  <c r="G23" i="1"/>
  <c r="G68" i="1"/>
  <c r="G67" i="1"/>
  <c r="G66" i="1"/>
  <c r="G65" i="1"/>
  <c r="G59" i="1"/>
  <c r="G58" i="1"/>
  <c r="G57" i="1"/>
  <c r="G56" i="1"/>
  <c r="G55" i="1"/>
  <c r="G96" i="1"/>
  <c r="G95" i="1"/>
  <c r="G94" i="1"/>
  <c r="G93" i="1"/>
  <c r="G92" i="1"/>
  <c r="G91" i="1"/>
  <c r="G89" i="1"/>
  <c r="G88" i="1"/>
  <c r="G87" i="1"/>
  <c r="G86" i="1"/>
  <c r="G85" i="1"/>
  <c r="G84" i="1"/>
  <c r="G82" i="1"/>
  <c r="G81" i="1"/>
  <c r="G80" i="1"/>
  <c r="G79" i="1"/>
  <c r="G78" i="1"/>
  <c r="G77" i="1"/>
  <c r="G75" i="1"/>
  <c r="G74" i="1"/>
  <c r="G73" i="1"/>
  <c r="G72" i="1"/>
  <c r="G71" i="1"/>
  <c r="G70" i="1"/>
  <c r="G52" i="1"/>
  <c r="G51" i="1"/>
  <c r="G50" i="1"/>
  <c r="G49" i="1"/>
  <c r="G47" i="1"/>
  <c r="G46" i="1"/>
  <c r="G45" i="1"/>
  <c r="G44" i="1"/>
  <c r="G43" i="1"/>
  <c r="G40" i="1"/>
  <c r="G39" i="1"/>
  <c r="G38" i="1"/>
  <c r="G37" i="1"/>
  <c r="G35" i="1"/>
  <c r="G34" i="1"/>
  <c r="G33" i="1"/>
  <c r="G32" i="1"/>
  <c r="G31" i="1"/>
  <c r="G29" i="1"/>
  <c r="G28" i="1"/>
  <c r="G27" i="1"/>
  <c r="G26" i="1"/>
  <c r="G25" i="1"/>
  <c r="G22" i="1"/>
  <c r="G21" i="1"/>
  <c r="G20" i="1"/>
  <c r="G18" i="1"/>
  <c r="G17" i="1"/>
  <c r="G16" i="1"/>
  <c r="G15" i="1"/>
  <c r="G14" i="1"/>
  <c r="G12" i="1"/>
  <c r="G11" i="1"/>
  <c r="G10" i="1"/>
  <c r="G9" i="1"/>
  <c r="G7" i="1"/>
  <c r="G6" i="1"/>
  <c r="G5" i="1"/>
  <c r="G4" i="1"/>
  <c r="H64" i="1" l="1"/>
  <c r="H83" i="1"/>
  <c r="H69" i="1"/>
  <c r="H54" i="1"/>
  <c r="H76" i="1"/>
  <c r="H48" i="1"/>
  <c r="H90" i="1"/>
  <c r="H30" i="1"/>
  <c r="H8" i="1"/>
  <c r="H13" i="1"/>
  <c r="H3" i="1"/>
  <c r="H24" i="1"/>
  <c r="H19" i="1"/>
  <c r="H42" i="1"/>
  <c r="H36" i="1"/>
  <c r="H2" i="1" l="1"/>
</calcChain>
</file>

<file path=xl/sharedStrings.xml><?xml version="1.0" encoding="utf-8"?>
<sst xmlns="http://schemas.openxmlformats.org/spreadsheetml/2006/main" count="184" uniqueCount="36">
  <si>
    <t>OZNAČENÍ BJ</t>
  </si>
  <si>
    <t>Název položky</t>
  </si>
  <si>
    <t>množství</t>
  </si>
  <si>
    <t>mj</t>
  </si>
  <si>
    <t>JC</t>
  </si>
  <si>
    <t>Cena</t>
  </si>
  <si>
    <t>Cena celkem</t>
  </si>
  <si>
    <t>Jindřichova 2</t>
  </si>
  <si>
    <t>Škrabání stávajících maleb</t>
  </si>
  <si>
    <t>m2</t>
  </si>
  <si>
    <t>Lokální vyspravení poškození</t>
  </si>
  <si>
    <t>Kpl</t>
  </si>
  <si>
    <t xml:space="preserve">Výmalba </t>
  </si>
  <si>
    <t>Nátěr radiátoru</t>
  </si>
  <si>
    <t>ks</t>
  </si>
  <si>
    <t>Související materiál</t>
  </si>
  <si>
    <t>Jindřichova 12</t>
  </si>
  <si>
    <t>Jindřichova 14</t>
  </si>
  <si>
    <t>Jindřichova 20</t>
  </si>
  <si>
    <t>Jindřichova 51</t>
  </si>
  <si>
    <t>Jindřichova 56</t>
  </si>
  <si>
    <t>Jindřichova 68</t>
  </si>
  <si>
    <t>Jindřichova 71</t>
  </si>
  <si>
    <t>Jindřichova 87</t>
  </si>
  <si>
    <t>Krásnostudenecká 27</t>
  </si>
  <si>
    <t>Nátěr zárubní interiér</t>
  </si>
  <si>
    <t>Krásnostudenecká 44</t>
  </si>
  <si>
    <t>Krásnostudenecká 66</t>
  </si>
  <si>
    <t>Krásnostudenecká 67</t>
  </si>
  <si>
    <t>Jindřichova - Kancelář</t>
  </si>
  <si>
    <t>Krásnostudenecká 15 - Kancelář</t>
  </si>
  <si>
    <t>Správa a údržba nemovitostí</t>
  </si>
  <si>
    <t>Jiří Marek</t>
  </si>
  <si>
    <t>IČ : 76221890</t>
  </si>
  <si>
    <t>marekfacility@seznam.cz</t>
  </si>
  <si>
    <t>mobil: 774150101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</si>
</sst>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8" x14ac:knownFonts="1">
    <font>
      <sz val="11"/>
      <color theme="1"/>
      <name val="Corbel"/>
      <family val="2"/>
      <charset val="238"/>
      <scheme val="minor"/>
    </font>
    <font>
      <sz val="11"/>
      <color theme="1"/>
      <name val="Corbel"/>
      <family val="2"/>
      <charset val="238"/>
      <scheme val="minor"/>
    </font>
    <font>
      <b/>
      <sz val="11"/>
      <color theme="1"/>
      <name val="Corbel"/>
      <family val="2"/>
      <charset val="238"/>
      <scheme val="minor"/>
    </font>
    <font>
      <b/>
      <sz val="11"/>
      <name val="Corbel"/>
      <family val="2"/>
      <charset val="238"/>
      <scheme val="minor"/>
    </font>
    <font>
      <b/>
      <sz val="14"/>
      <name val="Corbel"/>
      <family val="2"/>
      <charset val="238"/>
      <scheme val="minor"/>
    </font>
    <font>
      <sz val="12"/>
      <color theme="1"/>
      <name val="Aptos"/>
      <family val="2"/>
    </font>
    <font>
      <u/>
      <sz val="11"/>
      <color theme="10"/>
      <name val="Corbel"/>
      <family val="2"/>
      <charset val="238"/>
      <scheme val="minor"/>
    </font>
    <font>
      <b/>
      <sz val="12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4" xfId="0" applyFont="1" applyBorder="1"/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2" fillId="2" borderId="1" xfId="0" applyFont="1" applyFill="1" applyBorder="1"/>
    <xf numFmtId="0" fontId="0" fillId="2" borderId="2" xfId="0" applyFill="1" applyBorder="1"/>
    <xf numFmtId="0" fontId="2" fillId="0" borderId="11" xfId="0" applyFont="1" applyBorder="1"/>
    <xf numFmtId="0" fontId="2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64" fontId="4" fillId="3" borderId="12" xfId="0" applyNumberFormat="1" applyFont="1" applyFill="1" applyBorder="1"/>
    <xf numFmtId="164" fontId="3" fillId="2" borderId="3" xfId="1" applyNumberFormat="1" applyFont="1" applyFill="1" applyBorder="1"/>
    <xf numFmtId="164" fontId="3" fillId="0" borderId="6" xfId="0" applyNumberFormat="1" applyFont="1" applyBorder="1"/>
    <xf numFmtId="164" fontId="3" fillId="0" borderId="9" xfId="0" applyNumberFormat="1" applyFont="1" applyBorder="1"/>
    <xf numFmtId="0" fontId="3" fillId="0" borderId="0" xfId="0" applyFont="1"/>
    <xf numFmtId="0" fontId="0" fillId="0" borderId="0" xfId="0" applyAlignment="1">
      <alignment horizontal="center"/>
    </xf>
    <xf numFmtId="0" fontId="2" fillId="0" borderId="13" xfId="0" applyFont="1" applyBorder="1"/>
    <xf numFmtId="0" fontId="0" fillId="0" borderId="14" xfId="0" applyBorder="1" applyAlignment="1">
      <alignment horizontal="center"/>
    </xf>
    <xf numFmtId="0" fontId="0" fillId="0" borderId="14" xfId="0" applyBorder="1"/>
    <xf numFmtId="164" fontId="3" fillId="0" borderId="15" xfId="0" applyNumberFormat="1" applyFont="1" applyBorder="1"/>
    <xf numFmtId="0" fontId="2" fillId="2" borderId="16" xfId="0" applyFont="1" applyFill="1" applyBorder="1"/>
    <xf numFmtId="0" fontId="0" fillId="2" borderId="17" xfId="0" applyFill="1" applyBorder="1" applyAlignment="1">
      <alignment horizontal="center"/>
    </xf>
    <xf numFmtId="0" fontId="0" fillId="2" borderId="17" xfId="0" applyFill="1" applyBorder="1"/>
    <xf numFmtId="164" fontId="3" fillId="2" borderId="18" xfId="1" applyNumberFormat="1" applyFont="1" applyFill="1" applyBorder="1"/>
    <xf numFmtId="0" fontId="2" fillId="0" borderId="19" xfId="0" applyFont="1" applyBorder="1"/>
    <xf numFmtId="0" fontId="0" fillId="0" borderId="20" xfId="0" applyBorder="1" applyAlignment="1">
      <alignment horizontal="center"/>
    </xf>
    <xf numFmtId="0" fontId="2" fillId="0" borderId="20" xfId="0" applyFont="1" applyBorder="1"/>
    <xf numFmtId="0" fontId="2" fillId="0" borderId="20" xfId="0" applyFont="1" applyBorder="1" applyAlignment="1">
      <alignment horizontal="center"/>
    </xf>
    <xf numFmtId="0" fontId="3" fillId="0" borderId="21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2" borderId="23" xfId="0" applyFont="1" applyFill="1" applyBorder="1"/>
    <xf numFmtId="0" fontId="2" fillId="2" borderId="22" xfId="0" applyFont="1" applyFill="1" applyBorder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6" fillId="0" borderId="0" xfId="2" applyAlignment="1">
      <alignment vertical="center"/>
    </xf>
    <xf numFmtId="0" fontId="7" fillId="0" borderId="0" xfId="0" applyFont="1" applyAlignment="1">
      <alignment vertic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ekfacility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view="pageBreakPreview" topLeftCell="A92" zoomScale="115" zoomScaleSheetLayoutView="115" workbookViewId="0">
      <selection activeCell="I106" sqref="I106"/>
    </sheetView>
  </sheetViews>
  <sheetFormatPr defaultRowHeight="15" x14ac:dyDescent="0.25"/>
  <cols>
    <col min="1" max="1" width="28.75" style="1" customWidth="1"/>
    <col min="2" max="2" width="4.75" style="18" customWidth="1"/>
    <col min="3" max="3" width="32.5" customWidth="1"/>
    <col min="7" max="7" width="11.75" customWidth="1"/>
    <col min="8" max="8" width="14.25" style="17" customWidth="1"/>
  </cols>
  <sheetData>
    <row r="1" spans="1:8" s="1" customFormat="1" ht="15.75" thickBot="1" x14ac:dyDescent="0.3">
      <c r="A1" s="32" t="s">
        <v>0</v>
      </c>
      <c r="B1" s="34"/>
      <c r="C1" s="32" t="s">
        <v>1</v>
      </c>
      <c r="D1" s="37" t="s">
        <v>2</v>
      </c>
      <c r="E1" s="32" t="s">
        <v>3</v>
      </c>
      <c r="F1" s="37" t="s">
        <v>4</v>
      </c>
      <c r="G1" s="32" t="s">
        <v>5</v>
      </c>
      <c r="H1" s="36" t="s">
        <v>6</v>
      </c>
    </row>
    <row r="2" spans="1:8" s="1" customFormat="1" ht="19.5" thickBot="1" x14ac:dyDescent="0.35">
      <c r="A2" s="8"/>
      <c r="B2" s="18"/>
      <c r="D2" s="9"/>
      <c r="E2" s="9"/>
      <c r="F2" s="9"/>
      <c r="G2" s="9"/>
      <c r="H2" s="13">
        <f>SUM(H3:H96)</f>
        <v>220660</v>
      </c>
    </row>
    <row r="3" spans="1:8" x14ac:dyDescent="0.25">
      <c r="A3" s="6" t="s">
        <v>7</v>
      </c>
      <c r="B3" s="10"/>
      <c r="C3" s="7"/>
      <c r="D3" s="10"/>
      <c r="E3" s="10"/>
      <c r="F3" s="10"/>
      <c r="G3" s="10"/>
      <c r="H3" s="14">
        <f>SUM(G4:G7)</f>
        <v>7750</v>
      </c>
    </row>
    <row r="4" spans="1:8" x14ac:dyDescent="0.25">
      <c r="A4" s="2"/>
      <c r="B4" s="11">
        <v>1</v>
      </c>
      <c r="C4" s="3" t="s">
        <v>8</v>
      </c>
      <c r="D4" s="11">
        <v>50</v>
      </c>
      <c r="E4" s="11" t="s">
        <v>9</v>
      </c>
      <c r="F4" s="11">
        <v>35</v>
      </c>
      <c r="G4" s="11">
        <f>D4*F4</f>
        <v>1750</v>
      </c>
      <c r="H4" s="15"/>
    </row>
    <row r="5" spans="1:8" x14ac:dyDescent="0.25">
      <c r="A5" s="2"/>
      <c r="B5" s="11">
        <v>2</v>
      </c>
      <c r="C5" s="3" t="s">
        <v>10</v>
      </c>
      <c r="D5" s="11">
        <v>1</v>
      </c>
      <c r="E5" s="11" t="s">
        <v>11</v>
      </c>
      <c r="F5" s="11">
        <v>500</v>
      </c>
      <c r="G5" s="11">
        <f t="shared" ref="G5:G7" si="0">D5*F5</f>
        <v>500</v>
      </c>
      <c r="H5" s="15"/>
    </row>
    <row r="6" spans="1:8" x14ac:dyDescent="0.25">
      <c r="A6" s="2"/>
      <c r="B6" s="11">
        <v>3</v>
      </c>
      <c r="C6" s="3" t="s">
        <v>12</v>
      </c>
      <c r="D6" s="11">
        <v>50</v>
      </c>
      <c r="E6" s="11" t="s">
        <v>9</v>
      </c>
      <c r="F6" s="11">
        <v>65</v>
      </c>
      <c r="G6" s="11">
        <f t="shared" si="0"/>
        <v>3250</v>
      </c>
      <c r="H6" s="15"/>
    </row>
    <row r="7" spans="1:8" ht="15.75" thickBot="1" x14ac:dyDescent="0.3">
      <c r="A7" s="2"/>
      <c r="B7" s="11">
        <v>4</v>
      </c>
      <c r="C7" s="3" t="s">
        <v>13</v>
      </c>
      <c r="D7" s="11">
        <v>1</v>
      </c>
      <c r="E7" s="11" t="s">
        <v>14</v>
      </c>
      <c r="F7" s="11">
        <v>2250</v>
      </c>
      <c r="G7" s="11">
        <f t="shared" si="0"/>
        <v>2250</v>
      </c>
      <c r="H7" s="15"/>
    </row>
    <row r="8" spans="1:8" x14ac:dyDescent="0.25">
      <c r="A8" s="6" t="s">
        <v>16</v>
      </c>
      <c r="B8" s="10"/>
      <c r="C8" s="7"/>
      <c r="D8" s="10"/>
      <c r="E8" s="10"/>
      <c r="F8" s="10"/>
      <c r="G8" s="10"/>
      <c r="H8" s="14">
        <f>SUM(G9:G12)</f>
        <v>7750</v>
      </c>
    </row>
    <row r="9" spans="1:8" x14ac:dyDescent="0.25">
      <c r="A9" s="2"/>
      <c r="B9" s="11">
        <v>1</v>
      </c>
      <c r="C9" s="3" t="s">
        <v>8</v>
      </c>
      <c r="D9" s="11">
        <v>50</v>
      </c>
      <c r="E9" s="11" t="s">
        <v>9</v>
      </c>
      <c r="F9" s="11">
        <v>35</v>
      </c>
      <c r="G9" s="11">
        <f>D9*F9</f>
        <v>1750</v>
      </c>
      <c r="H9" s="15"/>
    </row>
    <row r="10" spans="1:8" x14ac:dyDescent="0.25">
      <c r="A10" s="2"/>
      <c r="B10" s="11">
        <v>2</v>
      </c>
      <c r="C10" s="3" t="s">
        <v>10</v>
      </c>
      <c r="D10" s="11">
        <v>1</v>
      </c>
      <c r="E10" s="11" t="s">
        <v>11</v>
      </c>
      <c r="F10" s="11">
        <v>500</v>
      </c>
      <c r="G10" s="11">
        <f t="shared" ref="G10:G12" si="1">D10*F10</f>
        <v>500</v>
      </c>
      <c r="H10" s="15"/>
    </row>
    <row r="11" spans="1:8" x14ac:dyDescent="0.25">
      <c r="A11" s="2"/>
      <c r="B11" s="11">
        <v>3</v>
      </c>
      <c r="C11" s="3" t="s">
        <v>12</v>
      </c>
      <c r="D11" s="11">
        <v>50</v>
      </c>
      <c r="E11" s="11" t="s">
        <v>9</v>
      </c>
      <c r="F11" s="11">
        <v>65</v>
      </c>
      <c r="G11" s="11">
        <f t="shared" si="1"/>
        <v>3250</v>
      </c>
      <c r="H11" s="15"/>
    </row>
    <row r="12" spans="1:8" ht="15.75" thickBot="1" x14ac:dyDescent="0.3">
      <c r="A12" s="2"/>
      <c r="B12" s="11">
        <v>4</v>
      </c>
      <c r="C12" s="3" t="s">
        <v>13</v>
      </c>
      <c r="D12" s="11">
        <v>1</v>
      </c>
      <c r="E12" s="11" t="s">
        <v>14</v>
      </c>
      <c r="F12" s="11">
        <v>2250</v>
      </c>
      <c r="G12" s="11">
        <f t="shared" si="1"/>
        <v>2250</v>
      </c>
      <c r="H12" s="15"/>
    </row>
    <row r="13" spans="1:8" x14ac:dyDescent="0.25">
      <c r="A13" s="6" t="s">
        <v>17</v>
      </c>
      <c r="B13" s="10"/>
      <c r="C13" s="7"/>
      <c r="D13" s="10"/>
      <c r="E13" s="10"/>
      <c r="F13" s="10"/>
      <c r="G13" s="10"/>
      <c r="H13" s="14">
        <f>SUM(G14:G18)</f>
        <v>10750</v>
      </c>
    </row>
    <row r="14" spans="1:8" x14ac:dyDescent="0.25">
      <c r="A14" s="2"/>
      <c r="B14" s="11">
        <v>1</v>
      </c>
      <c r="C14" s="3" t="s">
        <v>8</v>
      </c>
      <c r="D14" s="11">
        <v>65</v>
      </c>
      <c r="E14" s="11" t="s">
        <v>9</v>
      </c>
      <c r="F14" s="11">
        <v>35</v>
      </c>
      <c r="G14" s="11">
        <f>D14*F14</f>
        <v>2275</v>
      </c>
      <c r="H14" s="15"/>
    </row>
    <row r="15" spans="1:8" x14ac:dyDescent="0.25">
      <c r="A15" s="2"/>
      <c r="B15" s="11">
        <v>2</v>
      </c>
      <c r="C15" s="3" t="s">
        <v>10</v>
      </c>
      <c r="D15" s="11">
        <v>1</v>
      </c>
      <c r="E15" s="11" t="s">
        <v>11</v>
      </c>
      <c r="F15" s="11">
        <v>500</v>
      </c>
      <c r="G15" s="11">
        <f t="shared" ref="G15:G18" si="2">D15*F15</f>
        <v>500</v>
      </c>
      <c r="H15" s="15"/>
    </row>
    <row r="16" spans="1:8" x14ac:dyDescent="0.25">
      <c r="A16" s="2"/>
      <c r="B16" s="11">
        <v>3</v>
      </c>
      <c r="C16" s="3" t="s">
        <v>12</v>
      </c>
      <c r="D16" s="11">
        <v>65</v>
      </c>
      <c r="E16" s="11" t="s">
        <v>9</v>
      </c>
      <c r="F16" s="11">
        <v>65</v>
      </c>
      <c r="G16" s="11">
        <f t="shared" si="2"/>
        <v>4225</v>
      </c>
      <c r="H16" s="15"/>
    </row>
    <row r="17" spans="1:8" x14ac:dyDescent="0.25">
      <c r="A17" s="2"/>
      <c r="B17" s="11">
        <v>4</v>
      </c>
      <c r="C17" s="3" t="s">
        <v>13</v>
      </c>
      <c r="D17" s="11">
        <v>1</v>
      </c>
      <c r="E17" s="11" t="s">
        <v>14</v>
      </c>
      <c r="F17" s="11">
        <v>2250</v>
      </c>
      <c r="G17" s="11">
        <f t="shared" si="2"/>
        <v>2250</v>
      </c>
      <c r="H17" s="15"/>
    </row>
    <row r="18" spans="1:8" ht="15.75" thickBot="1" x14ac:dyDescent="0.3">
      <c r="A18" s="4"/>
      <c r="B18" s="12">
        <v>5</v>
      </c>
      <c r="C18" s="5" t="s">
        <v>15</v>
      </c>
      <c r="D18" s="12">
        <v>1</v>
      </c>
      <c r="E18" s="12" t="s">
        <v>11</v>
      </c>
      <c r="F18" s="12">
        <v>1500</v>
      </c>
      <c r="G18" s="12">
        <f t="shared" si="2"/>
        <v>1500</v>
      </c>
      <c r="H18" s="16"/>
    </row>
    <row r="19" spans="1:8" x14ac:dyDescent="0.25">
      <c r="A19" s="6" t="s">
        <v>18</v>
      </c>
      <c r="B19" s="10"/>
      <c r="C19" s="7"/>
      <c r="D19" s="10"/>
      <c r="E19" s="10"/>
      <c r="F19" s="10"/>
      <c r="G19" s="10"/>
      <c r="H19" s="14">
        <f>SUM(G20:G23)</f>
        <v>9250</v>
      </c>
    </row>
    <row r="20" spans="1:8" x14ac:dyDescent="0.25">
      <c r="A20" s="2"/>
      <c r="B20" s="11">
        <v>1</v>
      </c>
      <c r="C20" s="3" t="s">
        <v>8</v>
      </c>
      <c r="D20" s="11">
        <v>65</v>
      </c>
      <c r="E20" s="11" t="s">
        <v>9</v>
      </c>
      <c r="F20" s="11">
        <v>35</v>
      </c>
      <c r="G20" s="11">
        <f>D20*F20</f>
        <v>2275</v>
      </c>
      <c r="H20" s="15"/>
    </row>
    <row r="21" spans="1:8" x14ac:dyDescent="0.25">
      <c r="A21" s="2"/>
      <c r="B21" s="11">
        <v>2</v>
      </c>
      <c r="C21" s="3" t="s">
        <v>10</v>
      </c>
      <c r="D21" s="11">
        <v>1</v>
      </c>
      <c r="E21" s="11" t="s">
        <v>11</v>
      </c>
      <c r="F21" s="11">
        <v>500</v>
      </c>
      <c r="G21" s="11">
        <f t="shared" ref="G21:G23" si="3">D21*F21</f>
        <v>500</v>
      </c>
      <c r="H21" s="15"/>
    </row>
    <row r="22" spans="1:8" x14ac:dyDescent="0.25">
      <c r="A22" s="2"/>
      <c r="B22" s="11">
        <v>3</v>
      </c>
      <c r="C22" s="3" t="s">
        <v>12</v>
      </c>
      <c r="D22" s="11">
        <v>65</v>
      </c>
      <c r="E22" s="11" t="s">
        <v>9</v>
      </c>
      <c r="F22" s="11">
        <v>65</v>
      </c>
      <c r="G22" s="11">
        <f t="shared" si="3"/>
        <v>4225</v>
      </c>
      <c r="H22" s="15"/>
    </row>
    <row r="23" spans="1:8" ht="15.75" thickBot="1" x14ac:dyDescent="0.3">
      <c r="A23" s="2"/>
      <c r="B23" s="11">
        <v>4</v>
      </c>
      <c r="C23" s="3" t="s">
        <v>13</v>
      </c>
      <c r="D23" s="11">
        <v>1</v>
      </c>
      <c r="E23" s="11" t="s">
        <v>14</v>
      </c>
      <c r="F23" s="11">
        <v>2250</v>
      </c>
      <c r="G23" s="11">
        <f t="shared" si="3"/>
        <v>2250</v>
      </c>
      <c r="H23" s="15"/>
    </row>
    <row r="24" spans="1:8" x14ac:dyDescent="0.25">
      <c r="A24" s="6" t="s">
        <v>19</v>
      </c>
      <c r="B24" s="10"/>
      <c r="C24" s="7"/>
      <c r="D24" s="10"/>
      <c r="E24" s="10"/>
      <c r="F24" s="10"/>
      <c r="G24" s="10"/>
      <c r="H24" s="14">
        <f>SUM(G25:G29)</f>
        <v>9250</v>
      </c>
    </row>
    <row r="25" spans="1:8" x14ac:dyDescent="0.25">
      <c r="A25" s="2"/>
      <c r="B25" s="11">
        <v>1</v>
      </c>
      <c r="C25" s="3" t="s">
        <v>8</v>
      </c>
      <c r="D25" s="11">
        <v>50</v>
      </c>
      <c r="E25" s="11" t="s">
        <v>9</v>
      </c>
      <c r="F25" s="11">
        <v>35</v>
      </c>
      <c r="G25" s="11">
        <f>D25*F25</f>
        <v>1750</v>
      </c>
      <c r="H25" s="15"/>
    </row>
    <row r="26" spans="1:8" x14ac:dyDescent="0.25">
      <c r="A26" s="2"/>
      <c r="B26" s="11">
        <v>2</v>
      </c>
      <c r="C26" s="3" t="s">
        <v>10</v>
      </c>
      <c r="D26" s="11">
        <v>1</v>
      </c>
      <c r="E26" s="11" t="s">
        <v>11</v>
      </c>
      <c r="F26" s="11">
        <v>500</v>
      </c>
      <c r="G26" s="11">
        <f t="shared" ref="G26:G29" si="4">D26*F26</f>
        <v>500</v>
      </c>
      <c r="H26" s="15"/>
    </row>
    <row r="27" spans="1:8" x14ac:dyDescent="0.25">
      <c r="A27" s="2"/>
      <c r="B27" s="11">
        <v>3</v>
      </c>
      <c r="C27" s="3" t="s">
        <v>12</v>
      </c>
      <c r="D27" s="11">
        <v>50</v>
      </c>
      <c r="E27" s="11" t="s">
        <v>9</v>
      </c>
      <c r="F27" s="11">
        <v>65</v>
      </c>
      <c r="G27" s="11">
        <f t="shared" si="4"/>
        <v>3250</v>
      </c>
      <c r="H27" s="15"/>
    </row>
    <row r="28" spans="1:8" x14ac:dyDescent="0.25">
      <c r="A28" s="2"/>
      <c r="B28" s="11">
        <v>4</v>
      </c>
      <c r="C28" s="3" t="s">
        <v>13</v>
      </c>
      <c r="D28" s="11">
        <v>1</v>
      </c>
      <c r="E28" s="11" t="s">
        <v>14</v>
      </c>
      <c r="F28" s="11">
        <v>2250</v>
      </c>
      <c r="G28" s="11">
        <f t="shared" si="4"/>
        <v>2250</v>
      </c>
      <c r="H28" s="15"/>
    </row>
    <row r="29" spans="1:8" ht="15.75" thickBot="1" x14ac:dyDescent="0.3">
      <c r="A29" s="4"/>
      <c r="B29" s="12">
        <v>5</v>
      </c>
      <c r="C29" s="5" t="s">
        <v>15</v>
      </c>
      <c r="D29" s="12">
        <v>1</v>
      </c>
      <c r="E29" s="12" t="s">
        <v>11</v>
      </c>
      <c r="F29" s="12">
        <v>1500</v>
      </c>
      <c r="G29" s="12">
        <f t="shared" si="4"/>
        <v>1500</v>
      </c>
      <c r="H29" s="16"/>
    </row>
    <row r="30" spans="1:8" x14ac:dyDescent="0.25">
      <c r="A30" s="6" t="s">
        <v>20</v>
      </c>
      <c r="B30" s="10"/>
      <c r="C30" s="7"/>
      <c r="D30" s="10"/>
      <c r="E30" s="10"/>
      <c r="F30" s="10"/>
      <c r="G30" s="10"/>
      <c r="H30" s="14">
        <f>SUM(G31:G35)</f>
        <v>9250</v>
      </c>
    </row>
    <row r="31" spans="1:8" x14ac:dyDescent="0.25">
      <c r="A31" s="2"/>
      <c r="B31" s="11">
        <v>1</v>
      </c>
      <c r="C31" s="3" t="s">
        <v>8</v>
      </c>
      <c r="D31" s="11">
        <v>50</v>
      </c>
      <c r="E31" s="11" t="s">
        <v>9</v>
      </c>
      <c r="F31" s="11">
        <v>35</v>
      </c>
      <c r="G31" s="11">
        <f>D31*F31</f>
        <v>1750</v>
      </c>
      <c r="H31" s="15"/>
    </row>
    <row r="32" spans="1:8" x14ac:dyDescent="0.25">
      <c r="A32" s="2"/>
      <c r="B32" s="11">
        <v>2</v>
      </c>
      <c r="C32" s="3" t="s">
        <v>10</v>
      </c>
      <c r="D32" s="11">
        <v>1</v>
      </c>
      <c r="E32" s="11" t="s">
        <v>11</v>
      </c>
      <c r="F32" s="11">
        <v>500</v>
      </c>
      <c r="G32" s="11">
        <f t="shared" ref="G32:G35" si="5">D32*F32</f>
        <v>500</v>
      </c>
      <c r="H32" s="15"/>
    </row>
    <row r="33" spans="1:8" x14ac:dyDescent="0.25">
      <c r="A33" s="2"/>
      <c r="B33" s="11">
        <v>3</v>
      </c>
      <c r="C33" s="3" t="s">
        <v>12</v>
      </c>
      <c r="D33" s="11">
        <v>50</v>
      </c>
      <c r="E33" s="11" t="s">
        <v>9</v>
      </c>
      <c r="F33" s="11">
        <v>65</v>
      </c>
      <c r="G33" s="11">
        <f t="shared" si="5"/>
        <v>3250</v>
      </c>
      <c r="H33" s="15"/>
    </row>
    <row r="34" spans="1:8" x14ac:dyDescent="0.25">
      <c r="A34" s="2"/>
      <c r="B34" s="11">
        <v>4</v>
      </c>
      <c r="C34" s="3" t="s">
        <v>13</v>
      </c>
      <c r="D34" s="11">
        <v>1</v>
      </c>
      <c r="E34" s="11" t="s">
        <v>14</v>
      </c>
      <c r="F34" s="11">
        <v>2250</v>
      </c>
      <c r="G34" s="11">
        <f t="shared" si="5"/>
        <v>2250</v>
      </c>
      <c r="H34" s="15"/>
    </row>
    <row r="35" spans="1:8" ht="15.75" thickBot="1" x14ac:dyDescent="0.3">
      <c r="A35" s="4"/>
      <c r="B35" s="12">
        <v>5</v>
      </c>
      <c r="C35" s="5" t="s">
        <v>15</v>
      </c>
      <c r="D35" s="12">
        <v>1</v>
      </c>
      <c r="E35" s="12" t="s">
        <v>11</v>
      </c>
      <c r="F35" s="12">
        <v>1500</v>
      </c>
      <c r="G35" s="12">
        <f t="shared" si="5"/>
        <v>1500</v>
      </c>
      <c r="H35" s="16"/>
    </row>
    <row r="36" spans="1:8" x14ac:dyDescent="0.25">
      <c r="A36" s="6" t="s">
        <v>21</v>
      </c>
      <c r="B36" s="10"/>
      <c r="C36" s="7"/>
      <c r="D36" s="10"/>
      <c r="E36" s="10"/>
      <c r="F36" s="10"/>
      <c r="G36" s="10"/>
      <c r="H36" s="14">
        <f>SUM(G37:G41)</f>
        <v>9250</v>
      </c>
    </row>
    <row r="37" spans="1:8" x14ac:dyDescent="0.25">
      <c r="A37" s="2"/>
      <c r="B37" s="11">
        <v>1</v>
      </c>
      <c r="C37" s="3" t="s">
        <v>8</v>
      </c>
      <c r="D37" s="11">
        <v>50</v>
      </c>
      <c r="E37" s="11" t="s">
        <v>9</v>
      </c>
      <c r="F37" s="11">
        <v>35</v>
      </c>
      <c r="G37" s="11">
        <f>D37*F37</f>
        <v>1750</v>
      </c>
      <c r="H37" s="15"/>
    </row>
    <row r="38" spans="1:8" x14ac:dyDescent="0.25">
      <c r="A38" s="2"/>
      <c r="B38" s="11">
        <v>2</v>
      </c>
      <c r="C38" s="3" t="s">
        <v>10</v>
      </c>
      <c r="D38" s="11">
        <v>1</v>
      </c>
      <c r="E38" s="11" t="s">
        <v>11</v>
      </c>
      <c r="F38" s="11">
        <v>500</v>
      </c>
      <c r="G38" s="11">
        <f t="shared" ref="G38:G41" si="6">D38*F38</f>
        <v>500</v>
      </c>
      <c r="H38" s="15"/>
    </row>
    <row r="39" spans="1:8" x14ac:dyDescent="0.25">
      <c r="A39" s="2"/>
      <c r="B39" s="11">
        <v>3</v>
      </c>
      <c r="C39" s="3" t="s">
        <v>12</v>
      </c>
      <c r="D39" s="11">
        <v>50</v>
      </c>
      <c r="E39" s="11" t="s">
        <v>9</v>
      </c>
      <c r="F39" s="11">
        <v>65</v>
      </c>
      <c r="G39" s="11">
        <f t="shared" si="6"/>
        <v>3250</v>
      </c>
      <c r="H39" s="15"/>
    </row>
    <row r="40" spans="1:8" x14ac:dyDescent="0.25">
      <c r="A40" s="2"/>
      <c r="B40" s="11">
        <v>4</v>
      </c>
      <c r="C40" s="3" t="s">
        <v>13</v>
      </c>
      <c r="D40" s="11">
        <v>1</v>
      </c>
      <c r="E40" s="11" t="s">
        <v>14</v>
      </c>
      <c r="F40" s="11">
        <v>2250</v>
      </c>
      <c r="G40" s="11">
        <f t="shared" si="6"/>
        <v>2250</v>
      </c>
      <c r="H40" s="15"/>
    </row>
    <row r="41" spans="1:8" ht="15.75" thickBot="1" x14ac:dyDescent="0.3">
      <c r="A41" s="4"/>
      <c r="B41" s="12">
        <v>5</v>
      </c>
      <c r="C41" s="5" t="s">
        <v>15</v>
      </c>
      <c r="D41" s="12">
        <v>1</v>
      </c>
      <c r="E41" s="12" t="s">
        <v>11</v>
      </c>
      <c r="F41" s="12">
        <v>1500</v>
      </c>
      <c r="G41" s="12">
        <f t="shared" si="6"/>
        <v>1500</v>
      </c>
      <c r="H41" s="16"/>
    </row>
    <row r="42" spans="1:8" x14ac:dyDescent="0.25">
      <c r="A42" s="6" t="s">
        <v>22</v>
      </c>
      <c r="B42" s="10"/>
      <c r="C42" s="7"/>
      <c r="D42" s="10"/>
      <c r="E42" s="10"/>
      <c r="F42" s="10"/>
      <c r="G42" s="10"/>
      <c r="H42" s="14">
        <f>SUM(G43:G47)</f>
        <v>9250</v>
      </c>
    </row>
    <row r="43" spans="1:8" x14ac:dyDescent="0.25">
      <c r="A43" s="2"/>
      <c r="B43" s="11">
        <v>1</v>
      </c>
      <c r="C43" s="3" t="s">
        <v>8</v>
      </c>
      <c r="D43" s="11">
        <v>50</v>
      </c>
      <c r="E43" s="11" t="s">
        <v>9</v>
      </c>
      <c r="F43" s="11">
        <v>35</v>
      </c>
      <c r="G43" s="11">
        <f>D43*F43</f>
        <v>1750</v>
      </c>
      <c r="H43" s="15"/>
    </row>
    <row r="44" spans="1:8" x14ac:dyDescent="0.25">
      <c r="A44" s="2"/>
      <c r="B44" s="11">
        <v>2</v>
      </c>
      <c r="C44" s="3" t="s">
        <v>10</v>
      </c>
      <c r="D44" s="11">
        <v>1</v>
      </c>
      <c r="E44" s="11" t="s">
        <v>11</v>
      </c>
      <c r="F44" s="11">
        <v>500</v>
      </c>
      <c r="G44" s="11">
        <f t="shared" ref="G44:G47" si="7">D44*F44</f>
        <v>500</v>
      </c>
      <c r="H44" s="15"/>
    </row>
    <row r="45" spans="1:8" x14ac:dyDescent="0.25">
      <c r="A45" s="2"/>
      <c r="B45" s="11">
        <v>3</v>
      </c>
      <c r="C45" s="3" t="s">
        <v>12</v>
      </c>
      <c r="D45" s="11">
        <v>50</v>
      </c>
      <c r="E45" s="11" t="s">
        <v>9</v>
      </c>
      <c r="F45" s="11">
        <v>65</v>
      </c>
      <c r="G45" s="11">
        <f t="shared" si="7"/>
        <v>3250</v>
      </c>
      <c r="H45" s="15"/>
    </row>
    <row r="46" spans="1:8" x14ac:dyDescent="0.25">
      <c r="A46" s="2"/>
      <c r="B46" s="11">
        <v>4</v>
      </c>
      <c r="C46" s="3" t="s">
        <v>13</v>
      </c>
      <c r="D46" s="11">
        <v>1</v>
      </c>
      <c r="E46" s="11" t="s">
        <v>14</v>
      </c>
      <c r="F46" s="11">
        <v>2250</v>
      </c>
      <c r="G46" s="11">
        <f t="shared" si="7"/>
        <v>2250</v>
      </c>
      <c r="H46" s="15"/>
    </row>
    <row r="47" spans="1:8" ht="15.75" thickBot="1" x14ac:dyDescent="0.3">
      <c r="A47" s="4"/>
      <c r="B47" s="12">
        <v>5</v>
      </c>
      <c r="C47" s="5" t="s">
        <v>15</v>
      </c>
      <c r="D47" s="12">
        <v>1</v>
      </c>
      <c r="E47" s="12" t="s">
        <v>11</v>
      </c>
      <c r="F47" s="12">
        <v>1500</v>
      </c>
      <c r="G47" s="12">
        <f t="shared" si="7"/>
        <v>1500</v>
      </c>
      <c r="H47" s="16"/>
    </row>
    <row r="48" spans="1:8" x14ac:dyDescent="0.25">
      <c r="A48" s="6" t="s">
        <v>23</v>
      </c>
      <c r="B48" s="10"/>
      <c r="C48" s="7"/>
      <c r="D48" s="10"/>
      <c r="E48" s="10"/>
      <c r="F48" s="10"/>
      <c r="G48" s="10"/>
      <c r="H48" s="14">
        <f>SUM(G49:G53)</f>
        <v>9250</v>
      </c>
    </row>
    <row r="49" spans="1:8" x14ac:dyDescent="0.25">
      <c r="A49" s="2"/>
      <c r="B49" s="11">
        <v>1</v>
      </c>
      <c r="C49" s="3" t="s">
        <v>8</v>
      </c>
      <c r="D49" s="11">
        <v>50</v>
      </c>
      <c r="E49" s="11" t="s">
        <v>9</v>
      </c>
      <c r="F49" s="11">
        <v>35</v>
      </c>
      <c r="G49" s="11">
        <f>D49*F49</f>
        <v>1750</v>
      </c>
      <c r="H49" s="15"/>
    </row>
    <row r="50" spans="1:8" x14ac:dyDescent="0.25">
      <c r="A50" s="2"/>
      <c r="B50" s="11">
        <v>2</v>
      </c>
      <c r="C50" s="3" t="s">
        <v>10</v>
      </c>
      <c r="D50" s="11">
        <v>1</v>
      </c>
      <c r="E50" s="11" t="s">
        <v>11</v>
      </c>
      <c r="F50" s="11">
        <v>500</v>
      </c>
      <c r="G50" s="11">
        <f t="shared" ref="G50:G53" si="8">D50*F50</f>
        <v>500</v>
      </c>
      <c r="H50" s="15"/>
    </row>
    <row r="51" spans="1:8" x14ac:dyDescent="0.25">
      <c r="A51" s="2"/>
      <c r="B51" s="11">
        <v>3</v>
      </c>
      <c r="C51" s="3" t="s">
        <v>12</v>
      </c>
      <c r="D51" s="11">
        <v>50</v>
      </c>
      <c r="E51" s="11" t="s">
        <v>9</v>
      </c>
      <c r="F51" s="11">
        <v>65</v>
      </c>
      <c r="G51" s="11">
        <f t="shared" si="8"/>
        <v>3250</v>
      </c>
      <c r="H51" s="15"/>
    </row>
    <row r="52" spans="1:8" x14ac:dyDescent="0.25">
      <c r="A52" s="2"/>
      <c r="B52" s="11">
        <v>4</v>
      </c>
      <c r="C52" s="3" t="s">
        <v>13</v>
      </c>
      <c r="D52" s="11">
        <v>1</v>
      </c>
      <c r="E52" s="11" t="s">
        <v>14</v>
      </c>
      <c r="F52" s="11">
        <v>2250</v>
      </c>
      <c r="G52" s="11">
        <f t="shared" si="8"/>
        <v>2250</v>
      </c>
      <c r="H52" s="15"/>
    </row>
    <row r="53" spans="1:8" ht="15.75" thickBot="1" x14ac:dyDescent="0.3">
      <c r="A53" s="4"/>
      <c r="B53" s="12">
        <v>5</v>
      </c>
      <c r="C53" s="5" t="s">
        <v>15</v>
      </c>
      <c r="D53" s="12">
        <v>1</v>
      </c>
      <c r="E53" s="12" t="s">
        <v>11</v>
      </c>
      <c r="F53" s="12">
        <v>1500</v>
      </c>
      <c r="G53" s="12">
        <f t="shared" si="8"/>
        <v>1500</v>
      </c>
      <c r="H53" s="16"/>
    </row>
    <row r="54" spans="1:8" x14ac:dyDescent="0.25">
      <c r="A54" s="6" t="s">
        <v>29</v>
      </c>
      <c r="B54" s="10"/>
      <c r="C54" s="7"/>
      <c r="D54" s="10"/>
      <c r="E54" s="10"/>
      <c r="F54" s="10"/>
      <c r="G54" s="10"/>
      <c r="H54" s="14">
        <f>SUM(G55:G59)</f>
        <v>10900</v>
      </c>
    </row>
    <row r="55" spans="1:8" x14ac:dyDescent="0.25">
      <c r="A55" s="2"/>
      <c r="B55" s="11">
        <v>1</v>
      </c>
      <c r="C55" s="3" t="s">
        <v>8</v>
      </c>
      <c r="D55" s="11">
        <v>65</v>
      </c>
      <c r="E55" s="11" t="s">
        <v>9</v>
      </c>
      <c r="F55" s="11">
        <v>35</v>
      </c>
      <c r="G55" s="11">
        <f>D55*F55</f>
        <v>2275</v>
      </c>
      <c r="H55" s="15"/>
    </row>
    <row r="56" spans="1:8" x14ac:dyDescent="0.25">
      <c r="A56" s="2"/>
      <c r="B56" s="11">
        <v>2</v>
      </c>
      <c r="C56" s="3" t="s">
        <v>10</v>
      </c>
      <c r="D56" s="11">
        <v>1</v>
      </c>
      <c r="E56" s="11" t="s">
        <v>11</v>
      </c>
      <c r="F56" s="11">
        <v>650</v>
      </c>
      <c r="G56" s="11">
        <f t="shared" ref="G56:G59" si="9">D56*F56</f>
        <v>650</v>
      </c>
      <c r="H56" s="15"/>
    </row>
    <row r="57" spans="1:8" x14ac:dyDescent="0.25">
      <c r="A57" s="2"/>
      <c r="B57" s="11">
        <v>3</v>
      </c>
      <c r="C57" s="3" t="s">
        <v>12</v>
      </c>
      <c r="D57" s="11">
        <v>65</v>
      </c>
      <c r="E57" s="11" t="s">
        <v>9</v>
      </c>
      <c r="F57" s="11">
        <v>65</v>
      </c>
      <c r="G57" s="11">
        <f t="shared" si="9"/>
        <v>4225</v>
      </c>
      <c r="H57" s="15"/>
    </row>
    <row r="58" spans="1:8" x14ac:dyDescent="0.25">
      <c r="A58" s="2"/>
      <c r="B58" s="11">
        <v>4</v>
      </c>
      <c r="C58" s="3" t="s">
        <v>13</v>
      </c>
      <c r="D58" s="11">
        <v>1</v>
      </c>
      <c r="E58" s="11" t="s">
        <v>14</v>
      </c>
      <c r="F58" s="11">
        <v>2250</v>
      </c>
      <c r="G58" s="11">
        <f t="shared" si="9"/>
        <v>2250</v>
      </c>
      <c r="H58" s="15"/>
    </row>
    <row r="59" spans="1:8" ht="15.75" thickBot="1" x14ac:dyDescent="0.3">
      <c r="A59" s="4"/>
      <c r="B59" s="12">
        <v>5</v>
      </c>
      <c r="C59" s="5" t="s">
        <v>15</v>
      </c>
      <c r="D59" s="12">
        <v>1</v>
      </c>
      <c r="E59" s="12" t="s">
        <v>11</v>
      </c>
      <c r="F59" s="12">
        <v>1500</v>
      </c>
      <c r="G59" s="12">
        <f t="shared" si="9"/>
        <v>1500</v>
      </c>
      <c r="H59" s="16"/>
    </row>
    <row r="60" spans="1:8" s="1" customFormat="1" x14ac:dyDescent="0.25"/>
    <row r="61" spans="1:8" s="1" customFormat="1" ht="15.75" thickBot="1" x14ac:dyDescent="0.3"/>
    <row r="62" spans="1:8" ht="15.75" thickBot="1" x14ac:dyDescent="0.3">
      <c r="A62" s="32" t="s">
        <v>0</v>
      </c>
      <c r="B62" s="34"/>
      <c r="C62" s="32" t="s">
        <v>1</v>
      </c>
      <c r="D62" s="33" t="s">
        <v>2</v>
      </c>
      <c r="E62" s="33" t="s">
        <v>3</v>
      </c>
      <c r="F62" s="35" t="s">
        <v>4</v>
      </c>
      <c r="G62" s="33" t="s">
        <v>5</v>
      </c>
      <c r="H62" s="36" t="s">
        <v>6</v>
      </c>
    </row>
    <row r="63" spans="1:8" ht="15.75" thickBot="1" x14ac:dyDescent="0.3">
      <c r="A63" s="27"/>
      <c r="B63" s="28"/>
      <c r="C63" s="29"/>
      <c r="D63" s="30"/>
      <c r="E63" s="30"/>
      <c r="F63" s="30"/>
      <c r="G63" s="30"/>
      <c r="H63" s="31"/>
    </row>
    <row r="64" spans="1:8" ht="15.75" thickBot="1" x14ac:dyDescent="0.3">
      <c r="A64" s="23" t="s">
        <v>30</v>
      </c>
      <c r="B64" s="24"/>
      <c r="C64" s="25"/>
      <c r="D64" s="24"/>
      <c r="E64" s="24"/>
      <c r="F64" s="24"/>
      <c r="G64" s="24"/>
      <c r="H64" s="26">
        <f>SUM(G65:G68)</f>
        <v>8650</v>
      </c>
    </row>
    <row r="65" spans="1:8" x14ac:dyDescent="0.25">
      <c r="A65" s="19"/>
      <c r="B65" s="20">
        <v>1</v>
      </c>
      <c r="C65" s="21" t="s">
        <v>8</v>
      </c>
      <c r="D65" s="20">
        <v>65</v>
      </c>
      <c r="E65" s="20" t="s">
        <v>9</v>
      </c>
      <c r="F65" s="20">
        <v>35</v>
      </c>
      <c r="G65" s="20">
        <f>D65*F65</f>
        <v>2275</v>
      </c>
      <c r="H65" s="22"/>
    </row>
    <row r="66" spans="1:8" x14ac:dyDescent="0.25">
      <c r="A66" s="2"/>
      <c r="B66" s="11">
        <v>2</v>
      </c>
      <c r="C66" s="3" t="s">
        <v>10</v>
      </c>
      <c r="D66" s="11">
        <v>1</v>
      </c>
      <c r="E66" s="11" t="s">
        <v>11</v>
      </c>
      <c r="F66" s="11">
        <v>650</v>
      </c>
      <c r="G66" s="11">
        <f t="shared" ref="G66:G67" si="10">D66*F66</f>
        <v>650</v>
      </c>
      <c r="H66" s="15"/>
    </row>
    <row r="67" spans="1:8" x14ac:dyDescent="0.25">
      <c r="A67" s="2"/>
      <c r="B67" s="11">
        <v>3</v>
      </c>
      <c r="C67" s="3" t="s">
        <v>12</v>
      </c>
      <c r="D67" s="11">
        <v>65</v>
      </c>
      <c r="E67" s="11" t="s">
        <v>9</v>
      </c>
      <c r="F67" s="11">
        <v>65</v>
      </c>
      <c r="G67" s="11">
        <f t="shared" si="10"/>
        <v>4225</v>
      </c>
      <c r="H67" s="15"/>
    </row>
    <row r="68" spans="1:8" ht="15.75" thickBot="1" x14ac:dyDescent="0.3">
      <c r="A68" s="4"/>
      <c r="B68" s="12">
        <v>4</v>
      </c>
      <c r="C68" s="5" t="s">
        <v>15</v>
      </c>
      <c r="D68" s="12">
        <v>1</v>
      </c>
      <c r="E68" s="12" t="s">
        <v>11</v>
      </c>
      <c r="F68" s="12">
        <v>1500</v>
      </c>
      <c r="G68" s="12">
        <f t="shared" ref="G68" si="11">D68*F68</f>
        <v>1500</v>
      </c>
      <c r="H68" s="16"/>
    </row>
    <row r="69" spans="1:8" ht="15.75" thickBot="1" x14ac:dyDescent="0.3">
      <c r="A69" s="23" t="s">
        <v>24</v>
      </c>
      <c r="B69" s="24"/>
      <c r="C69" s="25"/>
      <c r="D69" s="24"/>
      <c r="E69" s="24"/>
      <c r="F69" s="24"/>
      <c r="G69" s="24"/>
      <c r="H69" s="26">
        <f>SUM(G70:G75)</f>
        <v>32200</v>
      </c>
    </row>
    <row r="70" spans="1:8" x14ac:dyDescent="0.25">
      <c r="A70" s="19"/>
      <c r="B70" s="20">
        <v>1</v>
      </c>
      <c r="C70" s="21" t="s">
        <v>8</v>
      </c>
      <c r="D70" s="20">
        <v>100</v>
      </c>
      <c r="E70" s="20" t="s">
        <v>9</v>
      </c>
      <c r="F70" s="20">
        <v>35</v>
      </c>
      <c r="G70" s="20">
        <f>D70*F70</f>
        <v>3500</v>
      </c>
      <c r="H70" s="22"/>
    </row>
    <row r="71" spans="1:8" x14ac:dyDescent="0.25">
      <c r="A71" s="2"/>
      <c r="B71" s="11">
        <v>2</v>
      </c>
      <c r="C71" s="3" t="s">
        <v>10</v>
      </c>
      <c r="D71" s="11">
        <v>1</v>
      </c>
      <c r="E71" s="11" t="s">
        <v>11</v>
      </c>
      <c r="F71" s="11">
        <v>1000</v>
      </c>
      <c r="G71" s="11">
        <f t="shared" ref="G71:G75" si="12">D71*F71</f>
        <v>1000</v>
      </c>
      <c r="H71" s="15"/>
    </row>
    <row r="72" spans="1:8" x14ac:dyDescent="0.25">
      <c r="A72" s="2"/>
      <c r="B72" s="11">
        <v>3</v>
      </c>
      <c r="C72" s="3" t="s">
        <v>12</v>
      </c>
      <c r="D72" s="11">
        <v>100</v>
      </c>
      <c r="E72" s="11" t="s">
        <v>9</v>
      </c>
      <c r="F72" s="11">
        <v>65</v>
      </c>
      <c r="G72" s="11">
        <f t="shared" si="12"/>
        <v>6500</v>
      </c>
      <c r="H72" s="15"/>
    </row>
    <row r="73" spans="1:8" x14ac:dyDescent="0.25">
      <c r="A73" s="2"/>
      <c r="B73" s="11">
        <v>4</v>
      </c>
      <c r="C73" s="3" t="s">
        <v>13</v>
      </c>
      <c r="D73" s="11">
        <v>3</v>
      </c>
      <c r="E73" s="11" t="s">
        <v>14</v>
      </c>
      <c r="F73" s="11">
        <v>2250</v>
      </c>
      <c r="G73" s="11">
        <f t="shared" si="12"/>
        <v>6750</v>
      </c>
      <c r="H73" s="15"/>
    </row>
    <row r="74" spans="1:8" x14ac:dyDescent="0.25">
      <c r="A74" s="2"/>
      <c r="B74" s="11">
        <v>5</v>
      </c>
      <c r="C74" s="3" t="s">
        <v>25</v>
      </c>
      <c r="D74" s="11">
        <v>3</v>
      </c>
      <c r="E74" s="11" t="s">
        <v>14</v>
      </c>
      <c r="F74" s="11">
        <v>4150</v>
      </c>
      <c r="G74" s="11">
        <f t="shared" si="12"/>
        <v>12450</v>
      </c>
      <c r="H74" s="15"/>
    </row>
    <row r="75" spans="1:8" ht="15.75" thickBot="1" x14ac:dyDescent="0.3">
      <c r="A75" s="4"/>
      <c r="B75" s="12">
        <v>6</v>
      </c>
      <c r="C75" s="5" t="s">
        <v>15</v>
      </c>
      <c r="D75" s="12">
        <v>1</v>
      </c>
      <c r="E75" s="12" t="s">
        <v>11</v>
      </c>
      <c r="F75" s="12">
        <v>2000</v>
      </c>
      <c r="G75" s="12">
        <f t="shared" si="12"/>
        <v>2000</v>
      </c>
      <c r="H75" s="16"/>
    </row>
    <row r="76" spans="1:8" ht="15.75" thickBot="1" x14ac:dyDescent="0.3">
      <c r="A76" s="23" t="s">
        <v>26</v>
      </c>
      <c r="B76" s="24"/>
      <c r="C76" s="25"/>
      <c r="D76" s="24"/>
      <c r="E76" s="24"/>
      <c r="F76" s="24"/>
      <c r="G76" s="24"/>
      <c r="H76" s="26">
        <f>SUM(G77:G82)</f>
        <v>30680</v>
      </c>
    </row>
    <row r="77" spans="1:8" x14ac:dyDescent="0.25">
      <c r="A77" s="19"/>
      <c r="B77" s="20">
        <v>1</v>
      </c>
      <c r="C77" s="21" t="s">
        <v>8</v>
      </c>
      <c r="D77" s="20">
        <v>88</v>
      </c>
      <c r="E77" s="20" t="s">
        <v>9</v>
      </c>
      <c r="F77" s="20">
        <v>35</v>
      </c>
      <c r="G77" s="20">
        <f>D77*F77</f>
        <v>3080</v>
      </c>
      <c r="H77" s="22"/>
    </row>
    <row r="78" spans="1:8" x14ac:dyDescent="0.25">
      <c r="A78" s="2"/>
      <c r="B78" s="11">
        <v>2</v>
      </c>
      <c r="C78" s="3" t="s">
        <v>10</v>
      </c>
      <c r="D78" s="11">
        <v>1</v>
      </c>
      <c r="E78" s="11" t="s">
        <v>11</v>
      </c>
      <c r="F78" s="11">
        <v>880</v>
      </c>
      <c r="G78" s="11">
        <f t="shared" ref="G78:G82" si="13">D78*F78</f>
        <v>880</v>
      </c>
      <c r="H78" s="15"/>
    </row>
    <row r="79" spans="1:8" x14ac:dyDescent="0.25">
      <c r="A79" s="2"/>
      <c r="B79" s="11">
        <v>3</v>
      </c>
      <c r="C79" s="3" t="s">
        <v>12</v>
      </c>
      <c r="D79" s="11">
        <v>88</v>
      </c>
      <c r="E79" s="11" t="s">
        <v>9</v>
      </c>
      <c r="F79" s="11">
        <v>65</v>
      </c>
      <c r="G79" s="11">
        <f t="shared" si="13"/>
        <v>5720</v>
      </c>
      <c r="H79" s="15"/>
    </row>
    <row r="80" spans="1:8" x14ac:dyDescent="0.25">
      <c r="A80" s="2"/>
      <c r="B80" s="11">
        <v>4</v>
      </c>
      <c r="C80" s="3" t="s">
        <v>13</v>
      </c>
      <c r="D80" s="11">
        <v>3</v>
      </c>
      <c r="E80" s="11" t="s">
        <v>14</v>
      </c>
      <c r="F80" s="11">
        <v>2250</v>
      </c>
      <c r="G80" s="11">
        <f t="shared" si="13"/>
        <v>6750</v>
      </c>
      <c r="H80" s="15"/>
    </row>
    <row r="81" spans="1:8" x14ac:dyDescent="0.25">
      <c r="A81" s="2"/>
      <c r="B81" s="11">
        <v>5</v>
      </c>
      <c r="C81" s="3" t="s">
        <v>25</v>
      </c>
      <c r="D81" s="11">
        <v>3</v>
      </c>
      <c r="E81" s="11" t="s">
        <v>14</v>
      </c>
      <c r="F81" s="11">
        <v>4150</v>
      </c>
      <c r="G81" s="11">
        <f t="shared" si="13"/>
        <v>12450</v>
      </c>
      <c r="H81" s="15"/>
    </row>
    <row r="82" spans="1:8" ht="15.75" thickBot="1" x14ac:dyDescent="0.3">
      <c r="A82" s="4"/>
      <c r="B82" s="12">
        <v>6</v>
      </c>
      <c r="C82" s="5" t="s">
        <v>15</v>
      </c>
      <c r="D82" s="12">
        <v>1</v>
      </c>
      <c r="E82" s="12" t="s">
        <v>11</v>
      </c>
      <c r="F82" s="12">
        <v>1800</v>
      </c>
      <c r="G82" s="12">
        <f t="shared" si="13"/>
        <v>1800</v>
      </c>
      <c r="H82" s="16"/>
    </row>
    <row r="83" spans="1:8" ht="15.75" thickBot="1" x14ac:dyDescent="0.3">
      <c r="A83" s="23" t="s">
        <v>27</v>
      </c>
      <c r="B83" s="24"/>
      <c r="C83" s="25"/>
      <c r="D83" s="24"/>
      <c r="E83" s="24"/>
      <c r="F83" s="24"/>
      <c r="G83" s="24"/>
      <c r="H83" s="26">
        <f>SUM(G84:G89)</f>
        <v>24280</v>
      </c>
    </row>
    <row r="84" spans="1:8" x14ac:dyDescent="0.25">
      <c r="A84" s="19"/>
      <c r="B84" s="20">
        <v>1</v>
      </c>
      <c r="C84" s="21" t="s">
        <v>8</v>
      </c>
      <c r="D84" s="20">
        <v>88</v>
      </c>
      <c r="E84" s="20" t="s">
        <v>9</v>
      </c>
      <c r="F84" s="20">
        <v>35</v>
      </c>
      <c r="G84" s="20">
        <f>D84*F84</f>
        <v>3080</v>
      </c>
      <c r="H84" s="22"/>
    </row>
    <row r="85" spans="1:8" x14ac:dyDescent="0.25">
      <c r="A85" s="2"/>
      <c r="B85" s="11">
        <v>2</v>
      </c>
      <c r="C85" s="3" t="s">
        <v>10</v>
      </c>
      <c r="D85" s="11">
        <v>1</v>
      </c>
      <c r="E85" s="11" t="s">
        <v>11</v>
      </c>
      <c r="F85" s="11">
        <v>880</v>
      </c>
      <c r="G85" s="11">
        <f t="shared" ref="G85:G89" si="14">D85*F85</f>
        <v>880</v>
      </c>
      <c r="H85" s="15"/>
    </row>
    <row r="86" spans="1:8" x14ac:dyDescent="0.25">
      <c r="A86" s="2"/>
      <c r="B86" s="11">
        <v>3</v>
      </c>
      <c r="C86" s="3" t="s">
        <v>12</v>
      </c>
      <c r="D86" s="11">
        <v>88</v>
      </c>
      <c r="E86" s="11" t="s">
        <v>9</v>
      </c>
      <c r="F86" s="11">
        <v>65</v>
      </c>
      <c r="G86" s="11">
        <f t="shared" si="14"/>
        <v>5720</v>
      </c>
      <c r="H86" s="15"/>
    </row>
    <row r="87" spans="1:8" x14ac:dyDescent="0.25">
      <c r="A87" s="2"/>
      <c r="B87" s="11">
        <v>4</v>
      </c>
      <c r="C87" s="3" t="s">
        <v>13</v>
      </c>
      <c r="D87" s="11">
        <v>2</v>
      </c>
      <c r="E87" s="11" t="s">
        <v>14</v>
      </c>
      <c r="F87" s="11">
        <v>2250</v>
      </c>
      <c r="G87" s="11">
        <f t="shared" si="14"/>
        <v>4500</v>
      </c>
      <c r="H87" s="15"/>
    </row>
    <row r="88" spans="1:8" x14ac:dyDescent="0.25">
      <c r="A88" s="2"/>
      <c r="B88" s="11">
        <v>5</v>
      </c>
      <c r="C88" s="3" t="s">
        <v>25</v>
      </c>
      <c r="D88" s="11">
        <v>2</v>
      </c>
      <c r="E88" s="11" t="s">
        <v>14</v>
      </c>
      <c r="F88" s="11">
        <v>4150</v>
      </c>
      <c r="G88" s="11">
        <f t="shared" si="14"/>
        <v>8300</v>
      </c>
      <c r="H88" s="15"/>
    </row>
    <row r="89" spans="1:8" ht="15.75" thickBot="1" x14ac:dyDescent="0.3">
      <c r="A89" s="4"/>
      <c r="B89" s="12">
        <v>6</v>
      </c>
      <c r="C89" s="5" t="s">
        <v>15</v>
      </c>
      <c r="D89" s="12">
        <v>1</v>
      </c>
      <c r="E89" s="12" t="s">
        <v>11</v>
      </c>
      <c r="F89" s="12">
        <v>1800</v>
      </c>
      <c r="G89" s="12">
        <f t="shared" si="14"/>
        <v>1800</v>
      </c>
      <c r="H89" s="16"/>
    </row>
    <row r="90" spans="1:8" ht="15.75" thickBot="1" x14ac:dyDescent="0.3">
      <c r="A90" s="23" t="s">
        <v>28</v>
      </c>
      <c r="B90" s="24"/>
      <c r="C90" s="25"/>
      <c r="D90" s="24"/>
      <c r="E90" s="24"/>
      <c r="F90" s="24"/>
      <c r="G90" s="24"/>
      <c r="H90" s="26">
        <f>SUM(G91:G96)</f>
        <v>32200</v>
      </c>
    </row>
    <row r="91" spans="1:8" x14ac:dyDescent="0.25">
      <c r="A91" s="19"/>
      <c r="B91" s="20">
        <v>1</v>
      </c>
      <c r="C91" s="21" t="s">
        <v>8</v>
      </c>
      <c r="D91" s="20">
        <v>100</v>
      </c>
      <c r="E91" s="20" t="s">
        <v>9</v>
      </c>
      <c r="F91" s="20">
        <v>35</v>
      </c>
      <c r="G91" s="20">
        <f>D91*F91</f>
        <v>3500</v>
      </c>
      <c r="H91" s="22"/>
    </row>
    <row r="92" spans="1:8" x14ac:dyDescent="0.25">
      <c r="A92" s="2"/>
      <c r="B92" s="11">
        <v>2</v>
      </c>
      <c r="C92" s="3" t="s">
        <v>10</v>
      </c>
      <c r="D92" s="11">
        <v>1</v>
      </c>
      <c r="E92" s="11" t="s">
        <v>11</v>
      </c>
      <c r="F92" s="11">
        <v>1000</v>
      </c>
      <c r="G92" s="11">
        <f t="shared" ref="G92:G96" si="15">D92*F92</f>
        <v>1000</v>
      </c>
      <c r="H92" s="15"/>
    </row>
    <row r="93" spans="1:8" x14ac:dyDescent="0.25">
      <c r="A93" s="2"/>
      <c r="B93" s="11">
        <v>3</v>
      </c>
      <c r="C93" s="3" t="s">
        <v>12</v>
      </c>
      <c r="D93" s="11">
        <v>100</v>
      </c>
      <c r="E93" s="11" t="s">
        <v>9</v>
      </c>
      <c r="F93" s="11">
        <v>65</v>
      </c>
      <c r="G93" s="11">
        <f t="shared" si="15"/>
        <v>6500</v>
      </c>
      <c r="H93" s="15"/>
    </row>
    <row r="94" spans="1:8" x14ac:dyDescent="0.25">
      <c r="A94" s="2"/>
      <c r="B94" s="11">
        <v>4</v>
      </c>
      <c r="C94" s="3" t="s">
        <v>13</v>
      </c>
      <c r="D94" s="11">
        <v>3</v>
      </c>
      <c r="E94" s="11" t="s">
        <v>14</v>
      </c>
      <c r="F94" s="11">
        <v>2250</v>
      </c>
      <c r="G94" s="11">
        <f t="shared" si="15"/>
        <v>6750</v>
      </c>
      <c r="H94" s="15"/>
    </row>
    <row r="95" spans="1:8" x14ac:dyDescent="0.25">
      <c r="A95" s="2"/>
      <c r="B95" s="11">
        <v>5</v>
      </c>
      <c r="C95" s="3" t="s">
        <v>25</v>
      </c>
      <c r="D95" s="11">
        <v>3</v>
      </c>
      <c r="E95" s="11" t="s">
        <v>14</v>
      </c>
      <c r="F95" s="11">
        <v>4150</v>
      </c>
      <c r="G95" s="11">
        <f t="shared" si="15"/>
        <v>12450</v>
      </c>
      <c r="H95" s="15"/>
    </row>
    <row r="96" spans="1:8" ht="15.75" thickBot="1" x14ac:dyDescent="0.3">
      <c r="A96" s="4"/>
      <c r="B96" s="12">
        <v>6</v>
      </c>
      <c r="C96" s="5" t="s">
        <v>15</v>
      </c>
      <c r="D96" s="12">
        <v>1</v>
      </c>
      <c r="E96" s="12" t="s">
        <v>11</v>
      </c>
      <c r="F96" s="12">
        <v>2000</v>
      </c>
      <c r="G96" s="12">
        <f t="shared" si="15"/>
        <v>2000</v>
      </c>
      <c r="H96" s="16"/>
    </row>
    <row r="101" spans="3:3" ht="15.75" x14ac:dyDescent="0.25">
      <c r="C101" s="41" t="s">
        <v>31</v>
      </c>
    </row>
    <row r="102" spans="3:3" ht="15.75" x14ac:dyDescent="0.25">
      <c r="C102" s="38" t="s">
        <v>32</v>
      </c>
    </row>
    <row r="103" spans="3:3" ht="15.75" x14ac:dyDescent="0.25">
      <c r="C103" s="39" t="s">
        <v>35</v>
      </c>
    </row>
    <row r="104" spans="3:3" ht="15.75" x14ac:dyDescent="0.25">
      <c r="C104" s="38" t="s">
        <v>33</v>
      </c>
    </row>
    <row r="105" spans="3:3" x14ac:dyDescent="0.25">
      <c r="C105" s="40" t="s">
        <v>34</v>
      </c>
    </row>
    <row r="106" spans="3:3" x14ac:dyDescent="0.25">
      <c r="C106" s="40"/>
    </row>
    <row r="107" spans="3:3" x14ac:dyDescent="0.25">
      <c r="C107" s="40"/>
    </row>
    <row r="108" spans="3:3" x14ac:dyDescent="0.25">
      <c r="C108" s="40"/>
    </row>
    <row r="109" spans="3:3" x14ac:dyDescent="0.25">
      <c r="C109" s="40"/>
    </row>
  </sheetData>
  <autoFilter ref="C1:C94" xr:uid="{00000000-0009-0000-0000-000000000000}"/>
  <hyperlinks>
    <hyperlink ref="C105" r:id="rId1" display="mailto:marekfacility@seznam.cz" xr:uid="{C3AE8769-DDFB-4A06-9739-11DDE1B0E79C}"/>
  </hyperlinks>
  <pageMargins left="0.25" right="0.25" top="0.75" bottom="0.75" header="0.3" footer="0.3"/>
  <pageSetup paperSize="9" scale="74" orientation="portrait" r:id="rId2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 Gaza</dc:creator>
  <cp:lastModifiedBy>Grűner Martin</cp:lastModifiedBy>
  <cp:lastPrinted>2024-07-11T04:42:42Z</cp:lastPrinted>
  <dcterms:created xsi:type="dcterms:W3CDTF">2024-07-07T10:14:35Z</dcterms:created>
  <dcterms:modified xsi:type="dcterms:W3CDTF">2024-07-11T04:43:54Z</dcterms:modified>
</cp:coreProperties>
</file>