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DS_100-500_dodavka_gastro vybaveni v Kresicich/EZAK/"/>
    </mc:Choice>
  </mc:AlternateContent>
  <xr:revisionPtr revIDLastSave="201" documentId="8_{09B9F94E-5D30-4C7D-A775-C64859C3116F}" xr6:coauthVersionLast="47" xr6:coauthVersionMax="47" xr10:uidLastSave="{F033822E-09F3-4EE5-862A-569C62190838}"/>
  <bookViews>
    <workbookView xWindow="-120" yWindow="-120" windowWidth="29040" windowHeight="15720" tabRatio="500" xr2:uid="{00000000-000D-0000-FFFF-FFFF00000000}"/>
  </bookViews>
  <sheets>
    <sheet name="Gastro vybavení DS Křešice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3" i="1"/>
  <c r="G41" i="1"/>
  <c r="J41" i="1" l="1"/>
</calcChain>
</file>

<file path=xl/sharedStrings.xml><?xml version="1.0" encoding="utf-8"?>
<sst xmlns="http://schemas.openxmlformats.org/spreadsheetml/2006/main" count="130" uniqueCount="88">
  <si>
    <t>Gastro vybavení do DS Křešice</t>
  </si>
  <si>
    <t>Výrobek</t>
  </si>
  <si>
    <t>Požadované parametry</t>
  </si>
  <si>
    <t>Počet</t>
  </si>
  <si>
    <t>Poznámky</t>
  </si>
  <si>
    <t>Nůž řeznický</t>
  </si>
  <si>
    <t>1</t>
  </si>
  <si>
    <t xml:space="preserve">Nůž kuchyňský </t>
  </si>
  <si>
    <t>Vidlice řeznická</t>
  </si>
  <si>
    <t>Ocilka velká</t>
  </si>
  <si>
    <t>Gastronádoba nerezová</t>
  </si>
  <si>
    <t>Tyčový mixér</t>
  </si>
  <si>
    <t>Podnos 50x34 cm</t>
  </si>
  <si>
    <t>Popelnice na odpad</t>
  </si>
  <si>
    <t>Hrnce, kastroly s poklicí</t>
  </si>
  <si>
    <t>Kastroly s poklicí</t>
  </si>
  <si>
    <t>Krájecí desky</t>
  </si>
  <si>
    <t>Plastové/silikon;
Krájecí desky 600x400x20mm;
Bílá barva - 1x;
Červená barva - 1x;
Zelená barva - 1x;
Žlutá barva - 1x;
Stojan na desky;</t>
  </si>
  <si>
    <t>Plastové/silikon;
Krájecí desky 500x300x15mm;
Bílá barva - 1x;
Červená barva - 1x;
Modrá barva - 1x;
Stojan na desky;</t>
  </si>
  <si>
    <t>Nerezová konvice</t>
  </si>
  <si>
    <t>Příbory</t>
  </si>
  <si>
    <t>Skleničky</t>
  </si>
  <si>
    <t>Pítka</t>
  </si>
  <si>
    <t>Misky</t>
  </si>
  <si>
    <t>Talíře hluboké</t>
  </si>
  <si>
    <t>Talíře mělké</t>
  </si>
  <si>
    <t>Talíře dezertní</t>
  </si>
  <si>
    <t>Dózy na pečivo</t>
  </si>
  <si>
    <t>Cena celkem</t>
  </si>
  <si>
    <t>Vystaveno dne:</t>
  </si>
  <si>
    <t>Pánev nerezová</t>
  </si>
  <si>
    <t>Držák na fólii se řezačkou</t>
  </si>
  <si>
    <t>Robot elektrický 30l s příslušenstvím</t>
  </si>
  <si>
    <t>Cena bez DPH za 1 ks</t>
  </si>
  <si>
    <t>Cena bez DPH celkem</t>
  </si>
  <si>
    <t>Cena s DPH celkem</t>
  </si>
  <si>
    <t>Gastronádoba nerezová + víko</t>
  </si>
  <si>
    <t>Velikost 8;
Délka čepele 19 - 20 cm;</t>
  </si>
  <si>
    <t>Velikost 7;
Délka čepele 30 - 31 cm;</t>
  </si>
  <si>
    <t>Velikost 7;
Délka čepele 24 - 25 cm;</t>
  </si>
  <si>
    <t>Nůž na zeleninu;
Délka čepele min. 80mm ;</t>
  </si>
  <si>
    <t>Nerez;
Plastová rukojeť;
Délka 17 - 19 cm;</t>
  </si>
  <si>
    <t>Černá plastová rukojeť;
Chránič ruky;
Kovové oko pro zavěšení; 
Čočkový průřez;
Délka min. 30 cm;</t>
  </si>
  <si>
    <t>Průměr 28 - 29 cm;
Výška 4,5 - 6 cm;
Indukce;</t>
  </si>
  <si>
    <t>Průměr 30 - 32 cm;
Výška 4,5 - 6 cm;
Indukce;</t>
  </si>
  <si>
    <t>30 l;
Český výrobce;
Včetně příslušenství: nosič, kotlík, hák míchač, metla, mlýnek na maso, krouhač zeleniny;
Objem kotlíku: min. 30 litrů;                                                            400V;                                                                                                            Vnější rozměry (š x h x v) +-5%: 570 x 1070 x 1140 mm;
Počet převodových stupňů: min. 3;
Otáček za minutu: 72 / 146 / 290;
Příkon: 1,5 kW / 2,2 kW / 2,8 kW;
Frekvence/napětí: 50 Hz / 400 V;
Velikost kotlíku: 30 L;
Hmotnost brutto: 330 kg +-5%;</t>
  </si>
  <si>
    <t>Samoobslužný;</t>
  </si>
  <si>
    <t>Kovová;
Pro fólii šíře 45 cm;
Návin fólie 200 -300 m;</t>
  </si>
  <si>
    <t>Objem 33 - 37 l;
Průměr 30 - 36 cm;
Indukce;</t>
  </si>
  <si>
    <t>Objem 3,5 - 6 l;
Průměr 19 - 21,5 cm;
Indukce;</t>
  </si>
  <si>
    <t>1,2 - 2 l;
Průměr 15,5 - 17 cm;
Indukce;</t>
  </si>
  <si>
    <t>Termoska</t>
  </si>
  <si>
    <t>Objem cca 1,5 - 3 l;
Nerez;
Plastové víčko;</t>
  </si>
  <si>
    <t>Objem 1,5 - 3 l;
S víčkem;</t>
  </si>
  <si>
    <t>Objem cca 250 - 300 ml;
Barva: bílá;
Vhodné do myčky a mikrovlnné trouby;</t>
  </si>
  <si>
    <t>Hrnky</t>
  </si>
  <si>
    <t>Skleněné;
Objem cca 250 - 350 ml;
Hladké;</t>
  </si>
  <si>
    <t>Průměr 12 - 13,5 cm;</t>
  </si>
  <si>
    <t>Průměr 21 - 23 cm;</t>
  </si>
  <si>
    <t>Průměr 24,5 - 26 cm;</t>
  </si>
  <si>
    <t>Průměr 19 - 21 cm;</t>
  </si>
  <si>
    <t>Košíky;
Min. 30-32x20-25x6-9 cm;</t>
  </si>
  <si>
    <t>Boxy s víkem;
Min. 42-45x32-36x22-25 cm s víčkem;</t>
  </si>
  <si>
    <t>Zásobník na příbory</t>
  </si>
  <si>
    <t>Nerez;
Zásobník na 6 přísad;
4 výjimatelné nádoby o rozměrech 76x140x70 mm;
Nádoby se záklopem;
Tloušťka materiálu 0.6 mm;</t>
  </si>
  <si>
    <t>Velikost 4;
Vykošťovací;
Délka čepele 17 - 18 cm;</t>
  </si>
  <si>
    <t>Lhůta dodání zboží</t>
  </si>
  <si>
    <t>do 6 týdnů, tzn. do 27.9.2024</t>
  </si>
  <si>
    <t>aspoň 1/2 do 23.8.2024, zbytek do 6 týdnů, tzn. do 27.9.2024</t>
  </si>
  <si>
    <t>Garantované parametry a lhůty dodavatelem
ano/ne</t>
  </si>
  <si>
    <t>do 23.08.2024</t>
  </si>
  <si>
    <t>do 23.08.2025</t>
  </si>
  <si>
    <t>do 23.08.2026</t>
  </si>
  <si>
    <t>do 23.08.2027</t>
  </si>
  <si>
    <t>do 23.08.2028</t>
  </si>
  <si>
    <t>Hrnek s pítkem;
Odolný plast;
Vhodný do myčky a mikrovlnné trouby;
Bez držadel;
Dvě odnímatelná víčka s dvěma průměry 7-9 cm;
Pítka s průtokem: 4- 12 mm;
Objem 250 ml;</t>
  </si>
  <si>
    <t>Hrnek s pítkem;
Odolný plast;
Vhodný do myčky a mikrovlnné trouby;
Bez držadel;
Dvě odnímatelná víčka s dvěma průměry;
Pítka s průtokem: 4 - 7 mm;
Objem 250 ml;</t>
  </si>
  <si>
    <t>Sazba DPH</t>
  </si>
  <si>
    <t>Cena DPH celkem</t>
  </si>
  <si>
    <t>Mixer + šlehač ponorný;
Profi;
Délka ponorné tyče 41 - 50 cm;
Pro zpracování objem 110-120 l (cca 60 porcí);</t>
  </si>
  <si>
    <t>podpis účastníka</t>
  </si>
  <si>
    <t>Objem: 120 l;
Max. plnící hmotnost: 50 kg;
Max. celkové zatížení: 60 kg;</t>
  </si>
  <si>
    <t xml:space="preserve">Gastronádoba GN 1/2 - 200 ucha zasouvací nerezová; </t>
  </si>
  <si>
    <t xml:space="preserve">Gastronádoba děrovaná;
GN 1/1 - 200 ucha zasouvací; nerezová; </t>
  </si>
  <si>
    <t>GN 1/3- 200 s úchyty + víko s otvory na úchyty;</t>
  </si>
  <si>
    <t>GN 1/1 děrovaná;
Hloubka 20 mm;</t>
  </si>
  <si>
    <t>GN 1/1;Gastronádoba vejce;
Teflon;
Na lívance, volská oka;
Hloubka 65 mm;
Profi do konvektomatu;</t>
  </si>
  <si>
    <t>Vidlička;
Nůž;
Polévková lžíce;
Kávová /čajová lžička;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</si>
</sst>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</font>
    <font>
      <sz val="11"/>
      <color rgb="FF006100"/>
      <name val="Arial"/>
      <family val="2"/>
      <charset val="238"/>
    </font>
    <font>
      <sz val="11"/>
      <color rgb="FF9C0006"/>
      <name val="Calibri"/>
      <family val="2"/>
      <charset val="238"/>
    </font>
    <font>
      <sz val="11"/>
      <color rgb="FF9C5700"/>
      <name val="Calibri"/>
      <family val="2"/>
      <charset val="238"/>
    </font>
    <font>
      <sz val="11"/>
      <color rgb="FF9C57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9C0006"/>
      <name val="Aptos Narrow"/>
      <family val="2"/>
      <charset val="238"/>
      <scheme val="minor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C7CE"/>
        <bgColor rgb="FFFFEB9C"/>
      </patternFill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2" borderId="0" applyBorder="0" applyProtection="0"/>
    <xf numFmtId="0" fontId="6" fillId="3" borderId="0" applyBorder="0" applyProtection="0"/>
    <xf numFmtId="0" fontId="7" fillId="4" borderId="0" applyBorder="0" applyProtection="0"/>
    <xf numFmtId="0" fontId="14" fillId="6" borderId="0" applyNumberFormat="0" applyBorder="0" applyAlignment="0" applyProtection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5" borderId="7" xfId="2" applyFont="1" applyFill="1" applyBorder="1" applyAlignment="1">
      <alignment horizontal="left" vertical="top" wrapText="1"/>
    </xf>
    <xf numFmtId="49" fontId="3" fillId="0" borderId="8" xfId="2" applyNumberFormat="1" applyFont="1" applyBorder="1" applyAlignment="1">
      <alignment horizontal="left" vertical="center" wrapText="1"/>
    </xf>
    <xf numFmtId="49" fontId="3" fillId="0" borderId="9" xfId="2" applyNumberFormat="1" applyFont="1" applyBorder="1" applyAlignment="1">
      <alignment horizontal="center" vertical="center" wrapText="1"/>
    </xf>
    <xf numFmtId="0" fontId="5" fillId="2" borderId="10" xfId="3" applyFont="1" applyBorder="1" applyProtection="1"/>
    <xf numFmtId="0" fontId="5" fillId="2" borderId="9" xfId="3" applyFont="1" applyBorder="1" applyProtection="1"/>
    <xf numFmtId="0" fontId="3" fillId="0" borderId="8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5" borderId="9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3" fillId="0" borderId="9" xfId="2" applyFont="1" applyBorder="1" applyAlignment="1">
      <alignment horizontal="left" vertical="center" wrapText="1"/>
    </xf>
    <xf numFmtId="0" fontId="5" fillId="2" borderId="8" xfId="3" applyFont="1" applyBorder="1" applyProtection="1"/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vertical="center" wrapText="1"/>
    </xf>
    <xf numFmtId="0" fontId="5" fillId="2" borderId="10" xfId="3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1" xfId="0" applyBorder="1"/>
    <xf numFmtId="0" fontId="3" fillId="0" borderId="11" xfId="1" applyFont="1" applyBorder="1"/>
    <xf numFmtId="0" fontId="3" fillId="0" borderId="5" xfId="1" applyFont="1" applyBorder="1"/>
    <xf numFmtId="0" fontId="0" fillId="0" borderId="13" xfId="0" applyBorder="1"/>
    <xf numFmtId="0" fontId="10" fillId="0" borderId="5" xfId="0" applyFont="1" applyBorder="1" applyAlignment="1">
      <alignment horizontal="center" vertical="center" wrapText="1"/>
    </xf>
    <xf numFmtId="0" fontId="3" fillId="7" borderId="7" xfId="6" applyFont="1" applyFill="1" applyBorder="1" applyAlignment="1">
      <alignment horizontal="left" vertical="top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wrapText="1"/>
    </xf>
    <xf numFmtId="0" fontId="0" fillId="0" borderId="15" xfId="0" applyBorder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7" xfId="1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7" xfId="6" applyFont="1" applyFill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/>
    </xf>
    <xf numFmtId="0" fontId="3" fillId="0" borderId="9" xfId="2" applyFont="1" applyBorder="1" applyAlignment="1">
      <alignment horizontal="left" vertical="top" wrapText="1"/>
    </xf>
    <xf numFmtId="0" fontId="3" fillId="0" borderId="12" xfId="2" applyFont="1" applyBorder="1" applyAlignment="1">
      <alignment horizontal="center" vertical="center" wrapText="1"/>
    </xf>
    <xf numFmtId="0" fontId="5" fillId="2" borderId="18" xfId="3" applyFont="1" applyBorder="1" applyProtection="1"/>
    <xf numFmtId="0" fontId="5" fillId="2" borderId="12" xfId="3" applyFont="1" applyBorder="1" applyProtection="1"/>
    <xf numFmtId="0" fontId="12" fillId="4" borderId="14" xfId="5" applyFont="1" applyBorder="1" applyAlignment="1" applyProtection="1">
      <alignment horizontal="center" vertical="center" wrapText="1"/>
    </xf>
    <xf numFmtId="0" fontId="8" fillId="4" borderId="14" xfId="5" applyFont="1" applyBorder="1" applyProtection="1"/>
    <xf numFmtId="0" fontId="8" fillId="4" borderId="14" xfId="5" applyFont="1" applyBorder="1" applyAlignment="1" applyProtection="1">
      <alignment horizontal="center" vertical="center" wrapText="1"/>
    </xf>
    <xf numFmtId="14" fontId="3" fillId="0" borderId="10" xfId="3" applyNumberFormat="1" applyFont="1" applyFill="1" applyBorder="1" applyAlignment="1" applyProtection="1">
      <alignment horizontal="center"/>
    </xf>
    <xf numFmtId="0" fontId="3" fillId="0" borderId="10" xfId="3" applyFont="1" applyFill="1" applyBorder="1" applyAlignment="1" applyProtection="1">
      <alignment horizontal="center"/>
    </xf>
    <xf numFmtId="14" fontId="3" fillId="0" borderId="9" xfId="3" applyNumberFormat="1" applyFont="1" applyFill="1" applyBorder="1" applyAlignment="1" applyProtection="1">
      <alignment horizontal="center"/>
    </xf>
    <xf numFmtId="0" fontId="3" fillId="0" borderId="9" xfId="3" applyFont="1" applyFill="1" applyBorder="1" applyAlignment="1" applyProtection="1">
      <alignment horizontal="center"/>
    </xf>
    <xf numFmtId="0" fontId="3" fillId="0" borderId="9" xfId="3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9" xfId="0" applyBorder="1"/>
    <xf numFmtId="0" fontId="2" fillId="0" borderId="9" xfId="0" applyFont="1" applyBorder="1" applyAlignment="1">
      <alignment vertical="center" wrapText="1"/>
    </xf>
  </cellXfs>
  <cellStyles count="7">
    <cellStyle name="Excel Built-in Bad" xfId="4" xr:uid="{00000000-0005-0000-0000-000009000000}"/>
    <cellStyle name="Excel Built-in Good" xfId="3" xr:uid="{00000000-0005-0000-0000-000008000000}"/>
    <cellStyle name="Excel Built-in Neutral" xfId="5" xr:uid="{00000000-0005-0000-0000-00000A000000}"/>
    <cellStyle name="Normální" xfId="0" builtinId="0"/>
    <cellStyle name="normální_Typova specifikace 2002_11" xfId="1" xr:uid="{00000000-0005-0000-0000-000006000000}"/>
    <cellStyle name="normální_zadavaci tabulky OLD" xfId="2" xr:uid="{00000000-0005-0000-0000-000007000000}"/>
    <cellStyle name="Špatně" xfId="6" builtin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87" zoomScaleNormal="87" workbookViewId="0">
      <selection activeCell="B30" sqref="B30"/>
    </sheetView>
  </sheetViews>
  <sheetFormatPr defaultRowHeight="15" x14ac:dyDescent="0.25"/>
  <cols>
    <col min="1" max="1" width="32" customWidth="1"/>
    <col min="2" max="2" width="35.7109375" customWidth="1"/>
    <col min="3" max="3" width="13.140625" customWidth="1"/>
    <col min="4" max="5" width="47.140625" customWidth="1"/>
    <col min="6" max="6" width="28.28515625" customWidth="1"/>
    <col min="7" max="7" width="25.42578125" customWidth="1"/>
    <col min="8" max="8" width="15.42578125" customWidth="1"/>
    <col min="9" max="9" width="21.42578125" customWidth="1"/>
    <col min="10" max="10" width="22.28515625" style="25" customWidth="1"/>
    <col min="11" max="11" width="34.42578125" customWidth="1"/>
    <col min="12" max="12" width="25.5703125" customWidth="1"/>
    <col min="13" max="13" width="13.85546875" customWidth="1"/>
    <col min="14" max="1028" width="8.7109375" customWidth="1"/>
  </cols>
  <sheetData>
    <row r="1" spans="1:11" ht="30" customHeight="1" thickBot="1" x14ac:dyDescent="0.3">
      <c r="A1" s="61" t="s">
        <v>0</v>
      </c>
      <c r="B1" s="62"/>
      <c r="C1" s="62"/>
      <c r="D1" s="27"/>
      <c r="E1" s="27"/>
      <c r="F1" s="27"/>
      <c r="G1" s="1"/>
      <c r="H1" s="1"/>
      <c r="I1" s="1"/>
      <c r="J1" s="2"/>
      <c r="K1" s="40"/>
    </row>
    <row r="2" spans="1:11" ht="28.5" x14ac:dyDescent="0.25">
      <c r="A2" s="28" t="s">
        <v>1</v>
      </c>
      <c r="B2" s="29" t="s">
        <v>2</v>
      </c>
      <c r="C2" s="29" t="s">
        <v>3</v>
      </c>
      <c r="D2" s="36" t="s">
        <v>66</v>
      </c>
      <c r="E2" s="36" t="s">
        <v>69</v>
      </c>
      <c r="F2" s="30" t="s">
        <v>33</v>
      </c>
      <c r="G2" s="30" t="s">
        <v>34</v>
      </c>
      <c r="H2" s="30" t="s">
        <v>77</v>
      </c>
      <c r="I2" s="30" t="s">
        <v>78</v>
      </c>
      <c r="J2" s="41" t="s">
        <v>35</v>
      </c>
      <c r="K2" s="31" t="s">
        <v>4</v>
      </c>
    </row>
    <row r="3" spans="1:11" ht="28.5" x14ac:dyDescent="0.25">
      <c r="A3" s="3" t="s">
        <v>5</v>
      </c>
      <c r="B3" s="4" t="s">
        <v>37</v>
      </c>
      <c r="C3" s="5" t="s">
        <v>6</v>
      </c>
      <c r="D3" s="56" t="s">
        <v>70</v>
      </c>
      <c r="E3" s="6"/>
      <c r="F3" s="6"/>
      <c r="G3" s="7"/>
      <c r="H3" s="7"/>
      <c r="I3" s="7"/>
      <c r="J3" s="24">
        <f>G3+I3</f>
        <v>0</v>
      </c>
      <c r="K3" s="32"/>
    </row>
    <row r="4" spans="1:11" ht="28.5" x14ac:dyDescent="0.25">
      <c r="A4" s="3" t="s">
        <v>5</v>
      </c>
      <c r="B4" s="8" t="s">
        <v>38</v>
      </c>
      <c r="C4" s="9">
        <v>2</v>
      </c>
      <c r="D4" s="56" t="s">
        <v>70</v>
      </c>
      <c r="E4" s="6"/>
      <c r="F4" s="6"/>
      <c r="G4" s="7"/>
      <c r="H4" s="7"/>
      <c r="I4" s="7"/>
      <c r="J4" s="24">
        <f t="shared" ref="J4:J40" si="0">G4+I4</f>
        <v>0</v>
      </c>
      <c r="K4" s="32"/>
    </row>
    <row r="5" spans="1:11" ht="28.5" x14ac:dyDescent="0.25">
      <c r="A5" s="3" t="s">
        <v>7</v>
      </c>
      <c r="B5" s="8" t="s">
        <v>39</v>
      </c>
      <c r="C5" s="9">
        <v>4</v>
      </c>
      <c r="D5" s="56" t="s">
        <v>70</v>
      </c>
      <c r="E5" s="6"/>
      <c r="F5" s="6"/>
      <c r="G5" s="7"/>
      <c r="H5" s="7"/>
      <c r="I5" s="7"/>
      <c r="J5" s="24">
        <f t="shared" si="0"/>
        <v>0</v>
      </c>
      <c r="K5" s="32"/>
    </row>
    <row r="6" spans="1:11" ht="42.75" x14ac:dyDescent="0.25">
      <c r="A6" s="3" t="s">
        <v>7</v>
      </c>
      <c r="B6" s="8" t="s">
        <v>65</v>
      </c>
      <c r="C6" s="9">
        <v>3</v>
      </c>
      <c r="D6" s="56" t="s">
        <v>70</v>
      </c>
      <c r="E6" s="6"/>
      <c r="F6" s="6"/>
      <c r="G6" s="7"/>
      <c r="H6" s="7"/>
      <c r="I6" s="7"/>
      <c r="J6" s="24">
        <f t="shared" si="0"/>
        <v>0</v>
      </c>
      <c r="K6" s="32"/>
    </row>
    <row r="7" spans="1:11" ht="28.5" x14ac:dyDescent="0.25">
      <c r="A7" s="3" t="s">
        <v>7</v>
      </c>
      <c r="B7" s="8" t="s">
        <v>40</v>
      </c>
      <c r="C7" s="9">
        <v>2</v>
      </c>
      <c r="D7" s="56" t="s">
        <v>70</v>
      </c>
      <c r="E7" s="6"/>
      <c r="F7" s="6"/>
      <c r="G7" s="7"/>
      <c r="H7" s="7"/>
      <c r="I7" s="7"/>
      <c r="J7" s="24">
        <f t="shared" si="0"/>
        <v>0</v>
      </c>
      <c r="K7" s="32"/>
    </row>
    <row r="8" spans="1:11" ht="42.75" x14ac:dyDescent="0.25">
      <c r="A8" s="3" t="s">
        <v>8</v>
      </c>
      <c r="B8" s="8" t="s">
        <v>41</v>
      </c>
      <c r="C8" s="9">
        <v>1</v>
      </c>
      <c r="D8" s="56" t="s">
        <v>70</v>
      </c>
      <c r="E8" s="6"/>
      <c r="F8" s="6"/>
      <c r="G8" s="7"/>
      <c r="H8" s="7"/>
      <c r="I8" s="7"/>
      <c r="J8" s="24">
        <f t="shared" si="0"/>
        <v>0</v>
      </c>
      <c r="K8" s="32"/>
    </row>
    <row r="9" spans="1:11" ht="71.25" x14ac:dyDescent="0.25">
      <c r="A9" s="3" t="s">
        <v>9</v>
      </c>
      <c r="B9" s="23" t="s">
        <v>42</v>
      </c>
      <c r="C9" s="10">
        <v>1</v>
      </c>
      <c r="D9" s="56" t="s">
        <v>70</v>
      </c>
      <c r="E9" s="6"/>
      <c r="F9" s="6"/>
      <c r="G9" s="7"/>
      <c r="H9" s="7"/>
      <c r="I9" s="7"/>
      <c r="J9" s="24">
        <f t="shared" si="0"/>
        <v>0</v>
      </c>
      <c r="K9" s="33"/>
    </row>
    <row r="10" spans="1:11" ht="71.25" x14ac:dyDescent="0.25">
      <c r="A10" s="11" t="s">
        <v>10</v>
      </c>
      <c r="B10" s="8" t="s">
        <v>86</v>
      </c>
      <c r="C10" s="9">
        <v>6</v>
      </c>
      <c r="D10" s="57" t="s">
        <v>67</v>
      </c>
      <c r="E10" s="6"/>
      <c r="F10" s="6"/>
      <c r="G10" s="7"/>
      <c r="H10" s="7"/>
      <c r="I10" s="7"/>
      <c r="J10" s="24">
        <f t="shared" si="0"/>
        <v>0</v>
      </c>
      <c r="K10" s="33"/>
    </row>
    <row r="11" spans="1:11" ht="28.5" x14ac:dyDescent="0.25">
      <c r="A11" s="11" t="s">
        <v>10</v>
      </c>
      <c r="B11" s="8" t="s">
        <v>82</v>
      </c>
      <c r="C11" s="9">
        <v>2</v>
      </c>
      <c r="D11" s="57" t="s">
        <v>67</v>
      </c>
      <c r="E11" s="6"/>
      <c r="F11" s="6"/>
      <c r="G11" s="7"/>
      <c r="H11" s="7"/>
      <c r="I11" s="7"/>
      <c r="J11" s="24">
        <f t="shared" si="0"/>
        <v>0</v>
      </c>
      <c r="K11" s="33"/>
    </row>
    <row r="12" spans="1:11" ht="28.5" x14ac:dyDescent="0.25">
      <c r="A12" s="11" t="s">
        <v>10</v>
      </c>
      <c r="B12" s="8" t="s">
        <v>85</v>
      </c>
      <c r="C12" s="9">
        <v>5</v>
      </c>
      <c r="D12" s="57" t="s">
        <v>67</v>
      </c>
      <c r="E12" s="6"/>
      <c r="F12" s="6"/>
      <c r="G12" s="7"/>
      <c r="H12" s="7"/>
      <c r="I12" s="7"/>
      <c r="J12" s="24">
        <f t="shared" si="0"/>
        <v>0</v>
      </c>
      <c r="K12" s="33"/>
    </row>
    <row r="13" spans="1:11" ht="42.75" x14ac:dyDescent="0.25">
      <c r="A13" s="11" t="s">
        <v>10</v>
      </c>
      <c r="B13" s="8" t="s">
        <v>83</v>
      </c>
      <c r="C13" s="9">
        <v>4</v>
      </c>
      <c r="D13" s="57" t="s">
        <v>67</v>
      </c>
      <c r="E13" s="6"/>
      <c r="F13" s="6"/>
      <c r="G13" s="7"/>
      <c r="H13" s="7"/>
      <c r="I13" s="7"/>
      <c r="J13" s="24">
        <f t="shared" si="0"/>
        <v>0</v>
      </c>
      <c r="K13" s="33"/>
    </row>
    <row r="14" spans="1:11" ht="28.5" x14ac:dyDescent="0.25">
      <c r="A14" s="11" t="s">
        <v>36</v>
      </c>
      <c r="B14" s="8" t="s">
        <v>84</v>
      </c>
      <c r="C14" s="9">
        <v>3</v>
      </c>
      <c r="D14" s="57" t="s">
        <v>67</v>
      </c>
      <c r="E14" s="6"/>
      <c r="F14" s="6"/>
      <c r="G14" s="7"/>
      <c r="H14" s="7"/>
      <c r="I14" s="7"/>
      <c r="J14" s="24">
        <f t="shared" si="0"/>
        <v>0</v>
      </c>
      <c r="K14" s="34"/>
    </row>
    <row r="15" spans="1:11" ht="42.75" x14ac:dyDescent="0.25">
      <c r="A15" s="11" t="s">
        <v>30</v>
      </c>
      <c r="B15" s="8" t="s">
        <v>44</v>
      </c>
      <c r="C15" s="9">
        <v>2</v>
      </c>
      <c r="D15" s="56" t="s">
        <v>70</v>
      </c>
      <c r="E15" s="6"/>
      <c r="F15" s="6"/>
      <c r="G15" s="7"/>
      <c r="H15" s="7"/>
      <c r="I15" s="7"/>
      <c r="J15" s="24">
        <f t="shared" si="0"/>
        <v>0</v>
      </c>
      <c r="K15" s="33"/>
    </row>
    <row r="16" spans="1:11" ht="42.75" x14ac:dyDescent="0.25">
      <c r="A16" s="11" t="s">
        <v>30</v>
      </c>
      <c r="B16" s="8" t="s">
        <v>43</v>
      </c>
      <c r="C16" s="9">
        <v>2</v>
      </c>
      <c r="D16" s="56" t="s">
        <v>71</v>
      </c>
      <c r="E16" s="6"/>
      <c r="F16" s="6"/>
      <c r="G16" s="7"/>
      <c r="H16" s="7"/>
      <c r="I16" s="7"/>
      <c r="J16" s="24">
        <f t="shared" si="0"/>
        <v>0</v>
      </c>
      <c r="K16" s="33"/>
    </row>
    <row r="17" spans="1:11" ht="222.75" customHeight="1" x14ac:dyDescent="0.25">
      <c r="A17" s="11" t="s">
        <v>32</v>
      </c>
      <c r="B17" s="42" t="s">
        <v>45</v>
      </c>
      <c r="C17" s="9">
        <v>1</v>
      </c>
      <c r="D17" s="57" t="s">
        <v>67</v>
      </c>
      <c r="E17" s="6"/>
      <c r="F17" s="6"/>
      <c r="G17" s="7"/>
      <c r="H17" s="7"/>
      <c r="I17" s="7"/>
      <c r="J17" s="24">
        <f t="shared" si="0"/>
        <v>0</v>
      </c>
      <c r="K17" s="33"/>
    </row>
    <row r="18" spans="1:11" ht="71.25" x14ac:dyDescent="0.25">
      <c r="A18" s="11" t="s">
        <v>11</v>
      </c>
      <c r="B18" s="13" t="s">
        <v>79</v>
      </c>
      <c r="C18" s="12">
        <v>1</v>
      </c>
      <c r="D18" s="56" t="s">
        <v>70</v>
      </c>
      <c r="E18" s="6"/>
      <c r="F18" s="6"/>
      <c r="G18" s="7"/>
      <c r="H18" s="7"/>
      <c r="I18" s="7"/>
      <c r="J18" s="24">
        <f t="shared" si="0"/>
        <v>0</v>
      </c>
      <c r="K18" s="33"/>
    </row>
    <row r="19" spans="1:11" x14ac:dyDescent="0.25">
      <c r="A19" s="11" t="s">
        <v>12</v>
      </c>
      <c r="B19" s="13" t="s">
        <v>46</v>
      </c>
      <c r="C19" s="9">
        <v>20</v>
      </c>
      <c r="D19" s="56" t="s">
        <v>71</v>
      </c>
      <c r="E19" s="7"/>
      <c r="F19" s="7"/>
      <c r="G19" s="7"/>
      <c r="H19" s="7"/>
      <c r="I19" s="7"/>
      <c r="J19" s="24">
        <f t="shared" si="0"/>
        <v>0</v>
      </c>
      <c r="K19" s="32"/>
    </row>
    <row r="20" spans="1:11" ht="85.5" x14ac:dyDescent="0.25">
      <c r="A20" s="48" t="s">
        <v>63</v>
      </c>
      <c r="B20" s="13" t="s">
        <v>64</v>
      </c>
      <c r="C20" s="9">
        <v>1</v>
      </c>
      <c r="D20" s="57" t="s">
        <v>67</v>
      </c>
      <c r="E20" s="7"/>
      <c r="F20" s="7"/>
      <c r="G20" s="7"/>
      <c r="H20" s="7"/>
      <c r="I20" s="7"/>
      <c r="J20" s="24">
        <f t="shared" si="0"/>
        <v>0</v>
      </c>
      <c r="K20" s="33"/>
    </row>
    <row r="21" spans="1:11" ht="42.75" x14ac:dyDescent="0.25">
      <c r="A21" s="49" t="s">
        <v>31</v>
      </c>
      <c r="B21" s="13" t="s">
        <v>47</v>
      </c>
      <c r="C21" s="12">
        <v>1</v>
      </c>
      <c r="D21" s="57" t="s">
        <v>67</v>
      </c>
      <c r="E21" s="7"/>
      <c r="F21" s="7"/>
      <c r="G21" s="7"/>
      <c r="H21" s="7"/>
      <c r="I21" s="7"/>
      <c r="J21" s="24">
        <f t="shared" si="0"/>
        <v>0</v>
      </c>
      <c r="K21" s="32"/>
    </row>
    <row r="22" spans="1:11" ht="42.75" x14ac:dyDescent="0.25">
      <c r="A22" s="43" t="s">
        <v>13</v>
      </c>
      <c r="B22" s="13" t="s">
        <v>81</v>
      </c>
      <c r="C22" s="9">
        <v>2</v>
      </c>
      <c r="D22" s="58" t="s">
        <v>70</v>
      </c>
      <c r="E22" s="7"/>
      <c r="F22" s="14"/>
      <c r="G22" s="7"/>
      <c r="H22" s="7"/>
      <c r="I22" s="7"/>
      <c r="J22" s="24">
        <f t="shared" si="0"/>
        <v>0</v>
      </c>
      <c r="K22" s="33"/>
    </row>
    <row r="23" spans="1:11" ht="42.75" x14ac:dyDescent="0.25">
      <c r="A23" s="11" t="s">
        <v>14</v>
      </c>
      <c r="B23" s="13" t="s">
        <v>49</v>
      </c>
      <c r="C23" s="9">
        <v>2</v>
      </c>
      <c r="D23" s="58" t="s">
        <v>71</v>
      </c>
      <c r="E23" s="14"/>
      <c r="F23" s="14"/>
      <c r="G23" s="7"/>
      <c r="H23" s="7"/>
      <c r="I23" s="7"/>
      <c r="J23" s="24">
        <f t="shared" si="0"/>
        <v>0</v>
      </c>
      <c r="K23" s="32"/>
    </row>
    <row r="24" spans="1:11" ht="42.75" x14ac:dyDescent="0.25">
      <c r="A24" s="11" t="s">
        <v>14</v>
      </c>
      <c r="B24" s="13" t="s">
        <v>48</v>
      </c>
      <c r="C24" s="12">
        <v>1</v>
      </c>
      <c r="D24" s="58" t="s">
        <v>72</v>
      </c>
      <c r="E24" s="14"/>
      <c r="F24" s="14"/>
      <c r="G24" s="7"/>
      <c r="H24" s="7"/>
      <c r="I24" s="7"/>
      <c r="J24" s="24">
        <f t="shared" si="0"/>
        <v>0</v>
      </c>
      <c r="K24" s="32"/>
    </row>
    <row r="25" spans="1:11" ht="42.75" x14ac:dyDescent="0.25">
      <c r="A25" s="11" t="s">
        <v>15</v>
      </c>
      <c r="B25" s="13" t="s">
        <v>50</v>
      </c>
      <c r="C25" s="9">
        <v>4</v>
      </c>
      <c r="D25" s="58" t="s">
        <v>73</v>
      </c>
      <c r="E25" s="14"/>
      <c r="F25" s="14"/>
      <c r="G25" s="7"/>
      <c r="H25" s="7"/>
      <c r="I25" s="7"/>
      <c r="J25" s="24">
        <f t="shared" si="0"/>
        <v>0</v>
      </c>
      <c r="K25" s="32"/>
    </row>
    <row r="26" spans="1:11" ht="104.25" customHeight="1" x14ac:dyDescent="0.25">
      <c r="A26" s="11" t="s">
        <v>16</v>
      </c>
      <c r="B26" s="15" t="s">
        <v>17</v>
      </c>
      <c r="C26" s="12">
        <v>4</v>
      </c>
      <c r="D26" s="58" t="s">
        <v>74</v>
      </c>
      <c r="E26" s="14"/>
      <c r="F26" s="14"/>
      <c r="G26" s="7"/>
      <c r="H26" s="7"/>
      <c r="I26" s="7"/>
      <c r="J26" s="24">
        <f t="shared" si="0"/>
        <v>0</v>
      </c>
      <c r="K26" s="32"/>
    </row>
    <row r="27" spans="1:11" ht="85.5" x14ac:dyDescent="0.25">
      <c r="A27" s="11" t="s">
        <v>16</v>
      </c>
      <c r="B27" s="15" t="s">
        <v>18</v>
      </c>
      <c r="C27" s="12">
        <v>3</v>
      </c>
      <c r="D27" s="59" t="s">
        <v>67</v>
      </c>
      <c r="E27" s="14"/>
      <c r="F27" s="14"/>
      <c r="G27" s="7"/>
      <c r="H27" s="7"/>
      <c r="I27" s="7"/>
      <c r="J27" s="24">
        <f t="shared" si="0"/>
        <v>0</v>
      </c>
      <c r="K27" s="32"/>
    </row>
    <row r="28" spans="1:11" ht="48" customHeight="1" x14ac:dyDescent="0.25">
      <c r="A28" s="37" t="s">
        <v>51</v>
      </c>
      <c r="B28" s="44" t="s">
        <v>52</v>
      </c>
      <c r="C28" s="38">
        <v>12</v>
      </c>
      <c r="D28" s="59" t="s">
        <v>67</v>
      </c>
      <c r="E28" s="14"/>
      <c r="F28" s="14"/>
      <c r="G28" s="7"/>
      <c r="H28" s="7"/>
      <c r="I28" s="7"/>
      <c r="J28" s="24">
        <f t="shared" si="0"/>
        <v>0</v>
      </c>
      <c r="K28" s="32"/>
    </row>
    <row r="29" spans="1:11" ht="28.5" x14ac:dyDescent="0.25">
      <c r="A29" s="11" t="s">
        <v>19</v>
      </c>
      <c r="B29" s="13" t="s">
        <v>53</v>
      </c>
      <c r="C29" s="9">
        <v>10</v>
      </c>
      <c r="D29" s="59" t="s">
        <v>67</v>
      </c>
      <c r="E29" s="14"/>
      <c r="F29" s="14"/>
      <c r="G29" s="7"/>
      <c r="H29" s="7"/>
      <c r="I29" s="7"/>
      <c r="J29" s="24">
        <f t="shared" si="0"/>
        <v>0</v>
      </c>
      <c r="K29" s="32"/>
    </row>
    <row r="30" spans="1:11" ht="68.25" customHeight="1" x14ac:dyDescent="0.25">
      <c r="A30" s="17" t="s">
        <v>20</v>
      </c>
      <c r="B30" s="64" t="s">
        <v>87</v>
      </c>
      <c r="C30" s="12">
        <v>80</v>
      </c>
      <c r="D30" s="60" t="s">
        <v>68</v>
      </c>
      <c r="E30" s="7"/>
      <c r="F30" s="7"/>
      <c r="G30" s="7"/>
      <c r="H30" s="7"/>
      <c r="I30" s="7"/>
      <c r="J30" s="24">
        <f t="shared" si="0"/>
        <v>0</v>
      </c>
      <c r="K30" s="32"/>
    </row>
    <row r="31" spans="1:11" ht="57.75" x14ac:dyDescent="0.25">
      <c r="A31" s="17" t="s">
        <v>55</v>
      </c>
      <c r="B31" s="16" t="s">
        <v>54</v>
      </c>
      <c r="C31" s="12">
        <v>60</v>
      </c>
      <c r="D31" s="60" t="s">
        <v>68</v>
      </c>
      <c r="E31" s="14"/>
      <c r="F31" s="14"/>
      <c r="G31" s="7"/>
      <c r="H31" s="7"/>
      <c r="I31" s="7"/>
      <c r="J31" s="24">
        <f t="shared" si="0"/>
        <v>0</v>
      </c>
      <c r="K31" s="32"/>
    </row>
    <row r="32" spans="1:11" ht="43.5" x14ac:dyDescent="0.25">
      <c r="A32" s="17" t="s">
        <v>21</v>
      </c>
      <c r="B32" s="16" t="s">
        <v>56</v>
      </c>
      <c r="C32" s="12">
        <v>60</v>
      </c>
      <c r="D32" s="60" t="s">
        <v>68</v>
      </c>
      <c r="E32" s="14"/>
      <c r="F32" s="14"/>
      <c r="G32" s="7"/>
      <c r="H32" s="7"/>
      <c r="I32" s="7"/>
      <c r="J32" s="24">
        <f t="shared" si="0"/>
        <v>0</v>
      </c>
      <c r="K32" s="32"/>
    </row>
    <row r="33" spans="1:11" ht="129" x14ac:dyDescent="0.25">
      <c r="A33" s="45" t="s">
        <v>22</v>
      </c>
      <c r="B33" s="39" t="s">
        <v>75</v>
      </c>
      <c r="C33" s="12">
        <v>15</v>
      </c>
      <c r="D33" s="60" t="s">
        <v>68</v>
      </c>
      <c r="E33" s="14"/>
      <c r="F33" s="14"/>
      <c r="G33" s="7"/>
      <c r="H33" s="7"/>
      <c r="I33" s="7"/>
      <c r="J33" s="24">
        <f t="shared" si="0"/>
        <v>0</v>
      </c>
      <c r="K33" s="32"/>
    </row>
    <row r="34" spans="1:11" ht="129" x14ac:dyDescent="0.25">
      <c r="A34" s="45" t="s">
        <v>22</v>
      </c>
      <c r="B34" s="39" t="s">
        <v>76</v>
      </c>
      <c r="C34" s="12">
        <v>15</v>
      </c>
      <c r="D34" s="60" t="s">
        <v>68</v>
      </c>
      <c r="E34" s="14"/>
      <c r="F34" s="14"/>
      <c r="G34" s="7"/>
      <c r="H34" s="7"/>
      <c r="I34" s="7"/>
      <c r="J34" s="24">
        <f t="shared" si="0"/>
        <v>0</v>
      </c>
      <c r="K34" s="32"/>
    </row>
    <row r="35" spans="1:11" ht="29.25" x14ac:dyDescent="0.25">
      <c r="A35" s="17" t="s">
        <v>23</v>
      </c>
      <c r="B35" s="18" t="s">
        <v>57</v>
      </c>
      <c r="C35" s="12">
        <v>60</v>
      </c>
      <c r="D35" s="60" t="s">
        <v>68</v>
      </c>
      <c r="E35" s="14"/>
      <c r="F35" s="14"/>
      <c r="G35" s="7"/>
      <c r="H35" s="7"/>
      <c r="I35" s="7"/>
      <c r="J35" s="24">
        <f t="shared" si="0"/>
        <v>0</v>
      </c>
      <c r="K35" s="32"/>
    </row>
    <row r="36" spans="1:11" ht="29.25" x14ac:dyDescent="0.25">
      <c r="A36" s="17" t="s">
        <v>24</v>
      </c>
      <c r="B36" s="18" t="s">
        <v>58</v>
      </c>
      <c r="C36" s="12">
        <v>60</v>
      </c>
      <c r="D36" s="60" t="s">
        <v>68</v>
      </c>
      <c r="E36" s="14"/>
      <c r="F36" s="14"/>
      <c r="G36" s="7"/>
      <c r="H36" s="7"/>
      <c r="I36" s="7"/>
      <c r="J36" s="24">
        <f t="shared" si="0"/>
        <v>0</v>
      </c>
      <c r="K36" s="32"/>
    </row>
    <row r="37" spans="1:11" ht="29.25" x14ac:dyDescent="0.25">
      <c r="A37" s="17" t="s">
        <v>25</v>
      </c>
      <c r="B37" s="18" t="s">
        <v>59</v>
      </c>
      <c r="C37" s="12">
        <v>60</v>
      </c>
      <c r="D37" s="60" t="s">
        <v>68</v>
      </c>
      <c r="E37" s="14"/>
      <c r="F37" s="14"/>
      <c r="G37" s="7"/>
      <c r="H37" s="7"/>
      <c r="I37" s="7"/>
      <c r="J37" s="24">
        <f t="shared" si="0"/>
        <v>0</v>
      </c>
      <c r="K37" s="32"/>
    </row>
    <row r="38" spans="1:11" ht="29.25" x14ac:dyDescent="0.25">
      <c r="A38" s="17" t="s">
        <v>26</v>
      </c>
      <c r="B38" s="18" t="s">
        <v>60</v>
      </c>
      <c r="C38" s="12">
        <v>60</v>
      </c>
      <c r="D38" s="60" t="s">
        <v>68</v>
      </c>
      <c r="E38" s="14"/>
      <c r="F38" s="14"/>
      <c r="G38" s="7"/>
      <c r="H38" s="7"/>
      <c r="I38" s="7"/>
      <c r="J38" s="24">
        <f t="shared" si="0"/>
        <v>0</v>
      </c>
      <c r="K38" s="32"/>
    </row>
    <row r="39" spans="1:11" ht="29.25" x14ac:dyDescent="0.25">
      <c r="A39" s="17" t="s">
        <v>27</v>
      </c>
      <c r="B39" s="15" t="s">
        <v>61</v>
      </c>
      <c r="C39" s="19">
        <v>4</v>
      </c>
      <c r="D39" s="60" t="s">
        <v>68</v>
      </c>
      <c r="E39" s="14"/>
      <c r="F39" s="14"/>
      <c r="G39" s="7"/>
      <c r="H39" s="7"/>
      <c r="I39" s="7"/>
      <c r="J39" s="24">
        <f t="shared" si="0"/>
        <v>0</v>
      </c>
      <c r="K39" s="32"/>
    </row>
    <row r="40" spans="1:11" ht="43.5" thickBot="1" x14ac:dyDescent="0.3">
      <c r="A40" s="46" t="s">
        <v>27</v>
      </c>
      <c r="B40" s="47" t="s">
        <v>62</v>
      </c>
      <c r="C40" s="50">
        <v>2</v>
      </c>
      <c r="D40" s="60" t="s">
        <v>68</v>
      </c>
      <c r="E40" s="51"/>
      <c r="F40" s="51"/>
      <c r="G40" s="52"/>
      <c r="H40" s="52"/>
      <c r="I40" s="52"/>
      <c r="J40" s="24">
        <f t="shared" si="0"/>
        <v>0</v>
      </c>
      <c r="K40" s="35"/>
    </row>
    <row r="41" spans="1:11" ht="34.5" customHeight="1" thickBot="1" x14ac:dyDescent="0.3">
      <c r="A41" s="20"/>
      <c r="B41" s="20"/>
      <c r="C41" s="53" t="s">
        <v>28</v>
      </c>
      <c r="D41" s="54"/>
      <c r="E41" s="54"/>
      <c r="F41" s="54"/>
      <c r="G41" s="55">
        <f>SUM(G3:G40)</f>
        <v>0</v>
      </c>
      <c r="H41" s="55"/>
      <c r="I41" s="54"/>
      <c r="J41" s="55">
        <f>SUM(J3:J40)</f>
        <v>0</v>
      </c>
    </row>
    <row r="46" spans="1:11" x14ac:dyDescent="0.25">
      <c r="A46" s="21" t="s">
        <v>29</v>
      </c>
      <c r="D46" s="63"/>
    </row>
    <row r="47" spans="1:11" x14ac:dyDescent="0.25">
      <c r="D47" s="22" t="s">
        <v>80</v>
      </c>
      <c r="E47" s="26"/>
      <c r="F47" s="26"/>
    </row>
    <row r="48" spans="1:11" x14ac:dyDescent="0.25">
      <c r="D48" s="22"/>
      <c r="E48" s="22"/>
      <c r="F48" s="22"/>
    </row>
  </sheetData>
  <mergeCells count="1">
    <mergeCell ref="A1:C1"/>
  </mergeCells>
  <phoneticPr fontId="15" type="noConversion"/>
  <pageMargins left="0.25" right="0.25" top="0.75" bottom="0.75" header="0.3" footer="0.51180555555555496"/>
  <pageSetup paperSize="9" firstPageNumber="0" orientation="portrait" horizontalDpi="300" verticalDpi="300" r:id="rId1"/>
  <headerFooter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Gastro vybavení DS Křešice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Gazda Robin</dc:creator>
  <dc:description/>
  <cp:lastModifiedBy>Jersáková Klára</cp:lastModifiedBy>
  <cp:revision>1</cp:revision>
  <dcterms:created xsi:type="dcterms:W3CDTF">2023-03-31T11:09:59Z</dcterms:created>
  <dcterms:modified xsi:type="dcterms:W3CDTF">2024-08-08T08:43:35Z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