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140" windowHeight="76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6" i="1" l="1"/>
  <c r="D15" i="1"/>
  <c r="G15" i="1" s="1"/>
  <c r="D25" i="1"/>
  <c r="D24" i="1"/>
  <c r="D17" i="1" l="1"/>
  <c r="G16" i="1"/>
  <c r="G17" i="1" s="1"/>
  <c r="D26" i="1"/>
  <c r="I24" i="1"/>
  <c r="I25" i="1"/>
  <c r="D8" i="1"/>
  <c r="D7" i="1"/>
  <c r="D9" i="1" l="1"/>
  <c r="I26" i="1"/>
  <c r="G8" i="1"/>
  <c r="H8" i="1" s="1"/>
  <c r="I8" i="1"/>
  <c r="G7" i="1"/>
  <c r="I7" i="1"/>
  <c r="I9" i="1" l="1"/>
  <c r="H7" i="1"/>
  <c r="H9" i="1" s="1"/>
  <c r="G9" i="1"/>
</calcChain>
</file>

<file path=xl/sharedStrings.xml><?xml version="1.0" encoding="utf-8"?>
<sst xmlns="http://schemas.openxmlformats.org/spreadsheetml/2006/main" count="66" uniqueCount="37">
  <si>
    <t>prostory</t>
  </si>
  <si>
    <t>počet</t>
  </si>
  <si>
    <t>specifická</t>
  </si>
  <si>
    <t>Qd</t>
  </si>
  <si>
    <t>Qm</t>
  </si>
  <si>
    <t>Qh</t>
  </si>
  <si>
    <t>Qrok</t>
  </si>
  <si>
    <t>osob</t>
  </si>
  <si>
    <t xml:space="preserve">potřeba  </t>
  </si>
  <si>
    <t xml:space="preserve">potřeba </t>
  </si>
  <si>
    <t>max.potřeba</t>
  </si>
  <si>
    <t>roční potřeba</t>
  </si>
  <si>
    <t>l/os.den</t>
  </si>
  <si>
    <t>l/den</t>
  </si>
  <si>
    <t>kd</t>
  </si>
  <si>
    <t>kh</t>
  </si>
  <si>
    <t>l/hod</t>
  </si>
  <si>
    <t>m3/rok</t>
  </si>
  <si>
    <t>celkem</t>
  </si>
  <si>
    <t>UBYTOVÁNÍ</t>
  </si>
  <si>
    <t>BILANCE POTŘEBY VODY  při maximálních kapacitách využití areálu</t>
  </si>
  <si>
    <t>STR/ZAM</t>
  </si>
  <si>
    <t>BILANCE SPLAŠKOVÉ VODY  při maximálních kapacitách využití areálu</t>
  </si>
  <si>
    <t xml:space="preserve">BILANCE POTŘEBY TEPLÉ  VODY </t>
  </si>
  <si>
    <t xml:space="preserve">l/den </t>
  </si>
  <si>
    <t>55°C</t>
  </si>
  <si>
    <t>specifické</t>
  </si>
  <si>
    <t>množství</t>
  </si>
  <si>
    <t>roční množství</t>
  </si>
  <si>
    <t>l/h</t>
  </si>
  <si>
    <t>Rozbor provozu</t>
  </si>
  <si>
    <t>GASTRO</t>
  </si>
  <si>
    <t xml:space="preserve"> zvoleno NS4</t>
  </si>
  <si>
    <t>ODLUČOVAČ TUKŮ DLE PROVOZU … 150 JÍDEL</t>
  </si>
  <si>
    <t>NS=2,08x1x1x1,3=2,7</t>
  </si>
  <si>
    <t>Qs=150x100x5/10x3600=2,08 l/s</t>
  </si>
  <si>
    <t>ZO HR400 PRŮTOČNÉ MN. 2945 l/h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</si>
</sst>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rgb="FF1E1D24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/>
    <xf numFmtId="1" fontId="3" fillId="0" borderId="0" xfId="0" applyNumberFormat="1" applyFont="1" applyBorder="1"/>
    <xf numFmtId="1" fontId="0" fillId="0" borderId="0" xfId="0" applyNumberFormat="1"/>
    <xf numFmtId="0" fontId="5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" fillId="0" borderId="11" xfId="0" applyFont="1" applyBorder="1"/>
    <xf numFmtId="1" fontId="1" fillId="0" borderId="11" xfId="0" applyNumberFormat="1" applyFont="1" applyBorder="1"/>
    <xf numFmtId="1" fontId="1" fillId="0" borderId="12" xfId="0" applyNumberFormat="1" applyFont="1" applyBorder="1"/>
    <xf numFmtId="0" fontId="4" fillId="0" borderId="0" xfId="0" applyFont="1" applyFill="1" applyBorder="1"/>
    <xf numFmtId="0" fontId="4" fillId="0" borderId="11" xfId="0" applyFont="1" applyBorder="1"/>
    <xf numFmtId="0" fontId="4" fillId="0" borderId="0" xfId="0" applyFont="1"/>
    <xf numFmtId="0" fontId="4" fillId="0" borderId="13" xfId="0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4" fillId="0" borderId="10" xfId="0" applyFont="1" applyBorder="1"/>
    <xf numFmtId="0" fontId="4" fillId="0" borderId="14" xfId="0" applyFont="1" applyBorder="1"/>
    <xf numFmtId="0" fontId="1" fillId="0" borderId="14" xfId="0" applyFont="1" applyBorder="1"/>
    <xf numFmtId="1" fontId="1" fillId="0" borderId="14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0" fontId="4" fillId="0" borderId="7" xfId="0" applyFont="1" applyBorder="1"/>
    <xf numFmtId="0" fontId="4" fillId="0" borderId="15" xfId="0" applyFont="1" applyBorder="1"/>
    <xf numFmtId="1" fontId="1" fillId="0" borderId="16" xfId="0" applyNumberFormat="1" applyFont="1" applyBorder="1"/>
    <xf numFmtId="0" fontId="4" fillId="0" borderId="17" xfId="0" applyFont="1" applyBorder="1"/>
    <xf numFmtId="1" fontId="1" fillId="0" borderId="18" xfId="0" applyNumberFormat="1" applyFont="1" applyBorder="1"/>
    <xf numFmtId="0" fontId="6" fillId="0" borderId="0" xfId="0" applyFont="1"/>
    <xf numFmtId="0" fontId="1" fillId="0" borderId="0" xfId="0" applyFont="1" applyBorder="1"/>
    <xf numFmtId="1" fontId="1" fillId="0" borderId="0" xfId="0" applyNumberFormat="1" applyFont="1" applyBorder="1"/>
    <xf numFmtId="0" fontId="0" fillId="0" borderId="0" xfId="0"/>
    <xf numFmtId="0" fontId="4" fillId="0" borderId="0" xfId="0" applyFont="1" applyBorder="1"/>
    <xf numFmtId="0" fontId="9" fillId="0" borderId="0" xfId="0" applyFont="1"/>
    <xf numFmtId="0" fontId="10" fillId="0" borderId="0" xfId="0" applyFont="1" applyBorder="1"/>
    <xf numFmtId="1" fontId="8" fillId="0" borderId="0" xfId="0" applyNumberFormat="1" applyFont="1" applyBorder="1"/>
    <xf numFmtId="0" fontId="10" fillId="0" borderId="0" xfId="0" applyFont="1" applyFill="1" applyBorder="1" applyAlignment="1">
      <alignment horizontal="center"/>
    </xf>
    <xf numFmtId="0" fontId="1" fillId="0" borderId="1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" fontId="7" fillId="0" borderId="0" xfId="0" applyNumberFormat="1" applyFont="1" applyBorder="1"/>
    <xf numFmtId="0" fontId="7" fillId="0" borderId="10" xfId="0" applyFont="1" applyBorder="1" applyAlignment="1">
      <alignment horizontal="center"/>
    </xf>
    <xf numFmtId="0" fontId="0" fillId="0" borderId="0" xfId="0"/>
    <xf numFmtId="0" fontId="4" fillId="0" borderId="11" xfId="0" applyFont="1" applyFill="1" applyBorder="1"/>
    <xf numFmtId="0" fontId="11" fillId="0" borderId="0" xfId="0" applyFont="1"/>
    <xf numFmtId="0" fontId="13" fillId="0" borderId="0" xfId="0" applyFont="1"/>
    <xf numFmtId="0" fontId="12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"/>
  <sheetViews>
    <sheetView tabSelected="1" workbookViewId="0">
      <selection activeCell="K19" sqref="K19"/>
    </sheetView>
  </sheetViews>
  <sheetFormatPr defaultRowHeight="14.5" x14ac:dyDescent="0.35"/>
  <cols>
    <col min="1" max="1" width="12.36328125" customWidth="1"/>
    <col min="2" max="2" width="8.1796875" customWidth="1"/>
    <col min="3" max="3" width="8.26953125" customWidth="1"/>
    <col min="4" max="4" width="7.453125" customWidth="1"/>
    <col min="5" max="5" width="5.90625" customWidth="1"/>
    <col min="6" max="6" width="5.1796875" customWidth="1"/>
    <col min="7" max="7" width="11.36328125" customWidth="1"/>
    <col min="8" max="8" width="11.453125" customWidth="1"/>
    <col min="9" max="9" width="12" customWidth="1"/>
  </cols>
  <sheetData>
    <row r="1" spans="1:12" x14ac:dyDescent="0.35">
      <c r="A1" s="1" t="s">
        <v>30</v>
      </c>
      <c r="B1" s="1"/>
      <c r="C1" s="1"/>
      <c r="D1" s="1"/>
      <c r="E1" s="1"/>
      <c r="F1" s="1"/>
      <c r="G1" s="1"/>
      <c r="H1" s="1"/>
      <c r="I1" s="21"/>
      <c r="J1" s="21"/>
      <c r="K1" s="7"/>
    </row>
    <row r="2" spans="1:12" x14ac:dyDescent="0.35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2" ht="15" thickBot="1" x14ac:dyDescent="0.4">
      <c r="A3" s="1" t="s">
        <v>20</v>
      </c>
      <c r="B3" s="21"/>
      <c r="C3" s="21"/>
      <c r="D3" s="21"/>
      <c r="E3" s="21"/>
      <c r="F3" s="21"/>
      <c r="G3" s="21"/>
      <c r="H3" s="21"/>
      <c r="I3" s="21"/>
      <c r="J3" s="21"/>
    </row>
    <row r="4" spans="1:12" x14ac:dyDescent="0.35">
      <c r="A4" s="29" t="s">
        <v>0</v>
      </c>
      <c r="B4" s="8" t="s">
        <v>1</v>
      </c>
      <c r="C4" s="8" t="s">
        <v>2</v>
      </c>
      <c r="D4" s="9" t="s">
        <v>3</v>
      </c>
      <c r="E4" s="8"/>
      <c r="F4" s="8"/>
      <c r="G4" s="8" t="s">
        <v>4</v>
      </c>
      <c r="H4" s="8" t="s">
        <v>5</v>
      </c>
      <c r="I4" s="10" t="s">
        <v>6</v>
      </c>
      <c r="J4" s="36"/>
    </row>
    <row r="5" spans="1:12" x14ac:dyDescent="0.35">
      <c r="A5" s="30"/>
      <c r="B5" s="11" t="s">
        <v>7</v>
      </c>
      <c r="C5" s="11" t="s">
        <v>8</v>
      </c>
      <c r="D5" s="11" t="s">
        <v>9</v>
      </c>
      <c r="E5" s="11"/>
      <c r="F5" s="11"/>
      <c r="G5" s="11" t="s">
        <v>10</v>
      </c>
      <c r="H5" s="11" t="s">
        <v>10</v>
      </c>
      <c r="I5" s="12" t="s">
        <v>11</v>
      </c>
      <c r="J5" s="36"/>
    </row>
    <row r="6" spans="1:12" ht="15" thickBot="1" x14ac:dyDescent="0.4">
      <c r="A6" s="31"/>
      <c r="B6" s="13" t="s">
        <v>21</v>
      </c>
      <c r="C6" s="13" t="s">
        <v>12</v>
      </c>
      <c r="D6" s="13" t="s">
        <v>13</v>
      </c>
      <c r="E6" s="13" t="s">
        <v>14</v>
      </c>
      <c r="F6" s="14" t="s">
        <v>15</v>
      </c>
      <c r="G6" s="13" t="s">
        <v>13</v>
      </c>
      <c r="H6" s="13" t="s">
        <v>16</v>
      </c>
      <c r="I6" s="15" t="s">
        <v>17</v>
      </c>
      <c r="J6" s="36"/>
    </row>
    <row r="7" spans="1:12" x14ac:dyDescent="0.35">
      <c r="A7" s="32" t="s">
        <v>19</v>
      </c>
      <c r="B7" s="26">
        <v>2</v>
      </c>
      <c r="C7" s="26">
        <v>150</v>
      </c>
      <c r="D7" s="27">
        <f>PRODUCT(B7,C7)</f>
        <v>300</v>
      </c>
      <c r="E7" s="26">
        <v>1.5</v>
      </c>
      <c r="F7" s="26">
        <v>1.8</v>
      </c>
      <c r="G7" s="27">
        <f t="shared" ref="G7:G8" si="0">PRODUCT(D7,E7)</f>
        <v>450</v>
      </c>
      <c r="H7" s="28">
        <f t="shared" ref="H7:H8" si="1">PRODUCT(G7,F7/24)</f>
        <v>33.75</v>
      </c>
      <c r="I7" s="33">
        <f t="shared" ref="I7:I8" si="2">PRODUCT(D7,365/1000)</f>
        <v>109.5</v>
      </c>
      <c r="J7" s="36"/>
    </row>
    <row r="8" spans="1:12" ht="15" thickBot="1" x14ac:dyDescent="0.4">
      <c r="A8" s="34" t="s">
        <v>31</v>
      </c>
      <c r="B8" s="22">
        <v>150</v>
      </c>
      <c r="C8" s="22">
        <v>20</v>
      </c>
      <c r="D8" s="23">
        <f>PRODUCT(B8,C8)</f>
        <v>3000</v>
      </c>
      <c r="E8" s="22">
        <v>1.5</v>
      </c>
      <c r="F8" s="22">
        <v>1.8</v>
      </c>
      <c r="G8" s="23">
        <f t="shared" si="0"/>
        <v>4500</v>
      </c>
      <c r="H8" s="24">
        <f t="shared" si="1"/>
        <v>337.5</v>
      </c>
      <c r="I8" s="35">
        <f t="shared" si="2"/>
        <v>1095</v>
      </c>
      <c r="J8" s="36"/>
    </row>
    <row r="9" spans="1:12" ht="15" thickBot="1" x14ac:dyDescent="0.4">
      <c r="A9" s="45" t="s">
        <v>18</v>
      </c>
      <c r="B9" s="20"/>
      <c r="C9" s="20"/>
      <c r="D9" s="16">
        <f>SUM(D7:D8)</f>
        <v>3300</v>
      </c>
      <c r="E9" s="20"/>
      <c r="F9" s="20"/>
      <c r="G9" s="16">
        <f>SUM(G7:G8)</f>
        <v>4950</v>
      </c>
      <c r="H9" s="17">
        <f>SUM(H7:H8)</f>
        <v>371.25</v>
      </c>
      <c r="I9" s="18">
        <f>SUM(I7:I8)</f>
        <v>1204.5</v>
      </c>
      <c r="J9" s="36"/>
    </row>
    <row r="10" spans="1:12" x14ac:dyDescent="0.35">
      <c r="A10" s="40"/>
      <c r="B10" s="40"/>
      <c r="C10" s="40"/>
      <c r="D10" s="40"/>
      <c r="E10" s="40"/>
      <c r="F10" s="40"/>
      <c r="G10" s="37"/>
      <c r="H10" s="38"/>
      <c r="I10" s="38"/>
      <c r="J10" s="36"/>
      <c r="L10" s="39"/>
    </row>
    <row r="11" spans="1:12" ht="15" thickBot="1" x14ac:dyDescent="0.4">
      <c r="A11" s="1" t="s">
        <v>23</v>
      </c>
      <c r="B11" s="48"/>
      <c r="C11" s="46"/>
      <c r="D11" s="46"/>
      <c r="E11" s="48" t="s">
        <v>25</v>
      </c>
      <c r="F11" s="46"/>
      <c r="G11" s="46"/>
      <c r="H11" s="49"/>
      <c r="I11" s="50"/>
      <c r="J11" s="36"/>
    </row>
    <row r="12" spans="1:12" x14ac:dyDescent="0.35">
      <c r="A12" s="29" t="s">
        <v>0</v>
      </c>
      <c r="B12" s="8" t="s">
        <v>1</v>
      </c>
      <c r="C12" s="8" t="s">
        <v>2</v>
      </c>
      <c r="D12" s="9" t="s">
        <v>3</v>
      </c>
      <c r="E12" s="8"/>
      <c r="F12" s="8"/>
      <c r="G12" s="9" t="s">
        <v>3</v>
      </c>
      <c r="H12" s="8"/>
      <c r="I12" s="10"/>
      <c r="J12" s="36"/>
    </row>
    <row r="13" spans="1:12" x14ac:dyDescent="0.35">
      <c r="A13" s="30"/>
      <c r="B13" s="11" t="s">
        <v>7</v>
      </c>
      <c r="C13" s="11" t="s">
        <v>8</v>
      </c>
      <c r="D13" s="11" t="s">
        <v>9</v>
      </c>
      <c r="E13" s="11"/>
      <c r="F13" s="11"/>
      <c r="G13" s="11" t="s">
        <v>9</v>
      </c>
      <c r="H13" s="11"/>
      <c r="I13" s="12"/>
      <c r="J13" s="36"/>
    </row>
    <row r="14" spans="1:12" ht="15" thickBot="1" x14ac:dyDescent="0.4">
      <c r="A14" s="31"/>
      <c r="B14" s="13" t="s">
        <v>21</v>
      </c>
      <c r="C14" s="13" t="s">
        <v>12</v>
      </c>
      <c r="D14" s="13" t="s">
        <v>24</v>
      </c>
      <c r="E14" s="13"/>
      <c r="F14" s="14"/>
      <c r="G14" s="13" t="s">
        <v>29</v>
      </c>
      <c r="H14" s="13"/>
      <c r="I14" s="15"/>
      <c r="J14" s="36"/>
    </row>
    <row r="15" spans="1:12" s="39" customFormat="1" x14ac:dyDescent="0.35">
      <c r="A15" s="32" t="s">
        <v>19</v>
      </c>
      <c r="B15" s="26">
        <v>2</v>
      </c>
      <c r="C15" s="26">
        <v>100</v>
      </c>
      <c r="D15" s="27">
        <f>PRODUCT(B15,C15)</f>
        <v>200</v>
      </c>
      <c r="E15" s="26"/>
      <c r="F15" s="26">
        <v>1</v>
      </c>
      <c r="G15" s="27">
        <f>PRODUCT(D15,F15)</f>
        <v>200</v>
      </c>
      <c r="H15" s="28"/>
      <c r="I15" s="33"/>
      <c r="J15" s="36"/>
      <c r="L15"/>
    </row>
    <row r="16" spans="1:12" ht="15" thickBot="1" x14ac:dyDescent="0.4">
      <c r="A16" s="34" t="s">
        <v>31</v>
      </c>
      <c r="B16" s="22">
        <v>150</v>
      </c>
      <c r="C16" s="22">
        <v>10</v>
      </c>
      <c r="D16" s="23">
        <f>PRODUCT(B16,C16)</f>
        <v>1500</v>
      </c>
      <c r="E16" s="22"/>
      <c r="F16" s="22">
        <v>0.5</v>
      </c>
      <c r="G16" s="27">
        <f t="shared" ref="G16" si="3">PRODUCT(D16,F16)</f>
        <v>750</v>
      </c>
      <c r="H16" s="24"/>
      <c r="I16" s="35"/>
      <c r="J16" s="41"/>
      <c r="L16" s="39"/>
    </row>
    <row r="17" spans="1:13" ht="15" thickBot="1" x14ac:dyDescent="0.4">
      <c r="A17" s="51" t="s">
        <v>18</v>
      </c>
      <c r="B17" s="53"/>
      <c r="C17" s="20"/>
      <c r="D17" s="16">
        <f>SUM(D15:D16)</f>
        <v>1700</v>
      </c>
      <c r="E17" s="20"/>
      <c r="F17" s="20"/>
      <c r="G17" s="16">
        <f>SUM(G15:G16)</f>
        <v>950</v>
      </c>
      <c r="H17" s="17"/>
      <c r="I17" s="18"/>
      <c r="J17" s="44"/>
      <c r="L17" s="39"/>
    </row>
    <row r="18" spans="1:13" s="52" customFormat="1" x14ac:dyDescent="0.35">
      <c r="B18" s="47" t="s">
        <v>36</v>
      </c>
      <c r="C18" s="40"/>
      <c r="D18" s="37"/>
      <c r="E18" s="40"/>
      <c r="F18" s="40"/>
      <c r="G18" s="37"/>
      <c r="H18" s="38"/>
      <c r="I18" s="38"/>
      <c r="J18" s="44"/>
    </row>
    <row r="19" spans="1:13" x14ac:dyDescent="0.35">
      <c r="A19" s="2"/>
      <c r="B19" s="3"/>
      <c r="C19" s="3"/>
      <c r="D19" s="3"/>
      <c r="E19" s="4"/>
      <c r="F19" s="3"/>
      <c r="G19" s="3"/>
      <c r="H19" s="4"/>
      <c r="I19" s="5"/>
      <c r="J19" s="44"/>
    </row>
    <row r="20" spans="1:13" ht="15" thickBot="1" x14ac:dyDescent="0.4">
      <c r="A20" s="1" t="s">
        <v>22</v>
      </c>
      <c r="B20" s="21"/>
      <c r="C20" s="21"/>
      <c r="D20" s="21"/>
      <c r="E20" s="21"/>
      <c r="F20" s="21"/>
      <c r="G20" s="21"/>
      <c r="H20" s="21"/>
      <c r="I20" s="21"/>
      <c r="J20" s="42"/>
    </row>
    <row r="21" spans="1:13" x14ac:dyDescent="0.35">
      <c r="A21" s="29" t="s">
        <v>0</v>
      </c>
      <c r="B21" s="8" t="s">
        <v>1</v>
      </c>
      <c r="C21" s="8" t="s">
        <v>26</v>
      </c>
      <c r="D21" s="9" t="s">
        <v>3</v>
      </c>
      <c r="E21" s="8"/>
      <c r="F21" s="8"/>
      <c r="G21" s="8"/>
      <c r="H21" s="8"/>
      <c r="I21" s="10" t="s">
        <v>6</v>
      </c>
      <c r="J21" s="43"/>
    </row>
    <row r="22" spans="1:13" s="39" customFormat="1" ht="14" customHeight="1" x14ac:dyDescent="0.35">
      <c r="A22" s="30"/>
      <c r="B22" s="11" t="s">
        <v>7</v>
      </c>
      <c r="C22" s="11" t="s">
        <v>27</v>
      </c>
      <c r="D22" s="11" t="s">
        <v>27</v>
      </c>
      <c r="E22" s="11"/>
      <c r="F22" s="11"/>
      <c r="G22" s="11"/>
      <c r="H22" s="11"/>
      <c r="I22" s="12" t="s">
        <v>28</v>
      </c>
      <c r="J22" s="43"/>
      <c r="L22"/>
    </row>
    <row r="23" spans="1:13" s="39" customFormat="1" ht="14" customHeight="1" thickBot="1" x14ac:dyDescent="0.4">
      <c r="A23" s="31"/>
      <c r="B23" s="13" t="s">
        <v>21</v>
      </c>
      <c r="C23" s="13" t="s">
        <v>12</v>
      </c>
      <c r="D23" s="13" t="s">
        <v>13</v>
      </c>
      <c r="E23" s="13"/>
      <c r="F23" s="14"/>
      <c r="G23" s="13"/>
      <c r="H23" s="13"/>
      <c r="I23" s="15" t="s">
        <v>17</v>
      </c>
      <c r="J23" s="43"/>
      <c r="L23"/>
    </row>
    <row r="24" spans="1:13" s="39" customFormat="1" ht="14" customHeight="1" x14ac:dyDescent="0.35">
      <c r="A24" s="32" t="s">
        <v>19</v>
      </c>
      <c r="B24" s="26">
        <v>2</v>
      </c>
      <c r="C24" s="26">
        <v>150</v>
      </c>
      <c r="D24" s="27">
        <f>PRODUCT(B24,C24)</f>
        <v>300</v>
      </c>
      <c r="E24" s="26"/>
      <c r="F24" s="26"/>
      <c r="G24" s="27"/>
      <c r="H24" s="28"/>
      <c r="I24" s="33">
        <f t="shared" ref="I24:I25" si="4">PRODUCT(D24,365/1000)</f>
        <v>109.5</v>
      </c>
      <c r="J24" s="43"/>
      <c r="K24"/>
      <c r="L24"/>
      <c r="M24"/>
    </row>
    <row r="25" spans="1:13" s="39" customFormat="1" ht="14" customHeight="1" thickBot="1" x14ac:dyDescent="0.4">
      <c r="A25" s="34" t="s">
        <v>31</v>
      </c>
      <c r="B25" s="22">
        <v>150</v>
      </c>
      <c r="C25" s="22">
        <v>20</v>
      </c>
      <c r="D25" s="23">
        <f>PRODUCT(B25,C25)</f>
        <v>3000</v>
      </c>
      <c r="E25" s="22"/>
      <c r="F25" s="22"/>
      <c r="G25" s="23"/>
      <c r="H25" s="24"/>
      <c r="I25" s="35">
        <f t="shared" si="4"/>
        <v>1095</v>
      </c>
      <c r="J25" s="43"/>
      <c r="K25"/>
      <c r="L25"/>
      <c r="M25"/>
    </row>
    <row r="26" spans="1:13" s="39" customFormat="1" ht="14" customHeight="1" thickBot="1" x14ac:dyDescent="0.4">
      <c r="A26" s="25" t="s">
        <v>18</v>
      </c>
      <c r="B26" s="20"/>
      <c r="C26" s="20"/>
      <c r="D26" s="16">
        <f>SUM(D24:D25)</f>
        <v>3300</v>
      </c>
      <c r="E26" s="20"/>
      <c r="F26" s="20"/>
      <c r="G26" s="16"/>
      <c r="H26" s="17"/>
      <c r="I26" s="18">
        <f>SUM(I24:I25)</f>
        <v>1204.5</v>
      </c>
      <c r="J26" s="43"/>
      <c r="K26"/>
      <c r="L26"/>
      <c r="M26"/>
    </row>
    <row r="27" spans="1:13" s="39" customFormat="1" ht="14" customHeight="1" x14ac:dyDescent="0.35">
      <c r="A27"/>
      <c r="B27"/>
      <c r="C27"/>
      <c r="D27"/>
      <c r="E27"/>
      <c r="F27"/>
      <c r="G27"/>
      <c r="H27"/>
      <c r="I27"/>
      <c r="J27" s="43"/>
      <c r="K27"/>
      <c r="L27" s="52"/>
      <c r="M27"/>
    </row>
    <row r="28" spans="1:13" ht="14" customHeight="1" x14ac:dyDescent="0.35">
      <c r="A28" s="19" t="s">
        <v>33</v>
      </c>
      <c r="J28" s="36"/>
    </row>
    <row r="29" spans="1:13" s="52" customFormat="1" ht="14" customHeight="1" x14ac:dyDescent="0.35">
      <c r="A29" s="19" t="s">
        <v>35</v>
      </c>
      <c r="B29"/>
      <c r="C29"/>
      <c r="D29" s="54"/>
      <c r="E29"/>
      <c r="F29"/>
      <c r="G29"/>
      <c r="H29"/>
      <c r="I29"/>
      <c r="J29" s="36"/>
      <c r="K29"/>
      <c r="L29"/>
      <c r="M29"/>
    </row>
    <row r="30" spans="1:13" s="52" customFormat="1" ht="14" customHeight="1" x14ac:dyDescent="0.35">
      <c r="A30" s="19" t="s">
        <v>34</v>
      </c>
      <c r="B30"/>
      <c r="C30" t="s">
        <v>32</v>
      </c>
      <c r="D30" s="55"/>
      <c r="E30" s="56"/>
      <c r="F30"/>
      <c r="G30"/>
      <c r="H30"/>
      <c r="I30"/>
      <c r="J30" s="36"/>
      <c r="K30"/>
      <c r="L30"/>
      <c r="M30"/>
    </row>
    <row r="31" spans="1:13" s="52" customFormat="1" ht="14" customHeight="1" x14ac:dyDescent="0.35">
      <c r="A31" s="19"/>
      <c r="E31"/>
      <c r="F31"/>
      <c r="G31"/>
      <c r="H31"/>
      <c r="I31"/>
      <c r="J31" s="36"/>
      <c r="K31"/>
      <c r="L31"/>
      <c r="M31"/>
    </row>
    <row r="32" spans="1:13" s="52" customFormat="1" ht="14" customHeight="1" x14ac:dyDescent="0.35">
      <c r="A32" s="19"/>
      <c r="D32" s="54"/>
      <c r="E32"/>
      <c r="F32"/>
      <c r="G32"/>
      <c r="H32"/>
      <c r="I32"/>
      <c r="J32" s="36"/>
      <c r="L32"/>
    </row>
    <row r="33" spans="1:10" ht="14" customHeight="1" x14ac:dyDescent="0.35">
      <c r="A33" s="19"/>
      <c r="B33" s="52"/>
      <c r="C33" s="52"/>
      <c r="D33" s="55"/>
      <c r="J33" s="5"/>
    </row>
    <row r="34" spans="1:10" x14ac:dyDescent="0.35">
      <c r="J34" s="5"/>
    </row>
    <row r="35" spans="1:10" x14ac:dyDescent="0.35">
      <c r="J35" s="5"/>
    </row>
    <row r="45" spans="1:10" x14ac:dyDescent="0.35">
      <c r="B45" s="52"/>
    </row>
    <row r="50" spans="1:10" x14ac:dyDescent="0.35">
      <c r="A50" s="52"/>
    </row>
    <row r="56" spans="1:10" s="52" customFormat="1" x14ac:dyDescent="0.35">
      <c r="A56"/>
      <c r="B56"/>
      <c r="C56"/>
      <c r="D56"/>
      <c r="E56"/>
      <c r="F56"/>
      <c r="G56"/>
      <c r="H56"/>
      <c r="I56"/>
      <c r="J56"/>
    </row>
    <row r="65" spans="1:20" s="52" customFormat="1" x14ac:dyDescent="0.35">
      <c r="A65"/>
      <c r="B65"/>
      <c r="C65"/>
      <c r="D65"/>
      <c r="E65"/>
      <c r="F65"/>
      <c r="G65"/>
      <c r="H65"/>
      <c r="I65"/>
      <c r="L65"/>
      <c r="M65"/>
      <c r="N65"/>
      <c r="O65"/>
      <c r="P65"/>
      <c r="Q65"/>
      <c r="R65"/>
      <c r="S65"/>
      <c r="T65"/>
    </row>
    <row r="108" spans="10:10" x14ac:dyDescent="0.35">
      <c r="J108" s="6"/>
    </row>
  </sheetData>
  <pageMargins left="0.7" right="0.7" top="0.78740157499999996" bottom="0.78740157499999996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Uživatel systému Windows</cp:lastModifiedBy>
  <cp:lastPrinted>2023-04-10T22:02:45Z</cp:lastPrinted>
  <dcterms:created xsi:type="dcterms:W3CDTF">2014-03-06T07:56:47Z</dcterms:created>
  <dcterms:modified xsi:type="dcterms:W3CDTF">2023-04-11T14:05:03Z</dcterms:modified>
</cp:coreProperties>
</file>