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ek/Sibatech/1_Zákazníci_1/Venca/Město Děčín/2025/Výběrko/Dokumentace/"/>
    </mc:Choice>
  </mc:AlternateContent>
  <xr:revisionPtr revIDLastSave="0" documentId="8_{02A00730-D307-5A4D-82AD-8B2801E90E05}" xr6:coauthVersionLast="47" xr6:coauthVersionMax="47" xr10:uidLastSave="{00000000-0000-0000-0000-000000000000}"/>
  <workbookProtection lockStructure="1"/>
  <bookViews>
    <workbookView xWindow="160" yWindow="660" windowWidth="37500" windowHeight="19220" tabRatio="595" xr2:uid="{00000000-000D-0000-FFFF-FFFF00000000}"/>
  </bookViews>
  <sheets>
    <sheet name="Položkový rozpočet" sheetId="2" r:id="rId1"/>
    <sheet name="Specifikace  jednotky-podatelna" sheetId="6" r:id="rId2"/>
    <sheet name="Specifikace  jednotky-A1-č.115" sheetId="8" r:id="rId3"/>
    <sheet name="Specifikace  jednotky-A1-OMH" sheetId="7" r:id="rId4"/>
    <sheet name="Specifikace  jednotky-A2-Oš" sheetId="9" r:id="rId5"/>
    <sheet name="Specifikace  jednotky-B1-CSS" sheetId="10" r:id="rId6"/>
    <sheet name="Specifikace jednotky-sportovní " sheetId="11" r:id="rId7"/>
  </sheets>
  <definedNames>
    <definedName name="_xlnm.Print_Area" localSheetId="0">'Položkový rozpočet'!$A$5:$E$30</definedName>
    <definedName name="_xlnm.Print_Area" localSheetId="2">'Specifikace  jednotky-A1-č.115'!$A$1:$D$20</definedName>
    <definedName name="_xlnm.Print_Area" localSheetId="3">'Specifikace  jednotky-A1-OMH'!$A$1:$D$20</definedName>
    <definedName name="_xlnm.Print_Area" localSheetId="4">'Specifikace  jednotky-A2-Oš'!$A$1:$D$25</definedName>
    <definedName name="_xlnm.Print_Area" localSheetId="5">'Specifikace  jednotky-B1-CSS'!$A$1:$D$39</definedName>
    <definedName name="_xlnm.Print_Area" localSheetId="1">'Specifikace  jednotky-podatelna'!$A$1:$D$20</definedName>
    <definedName name="_xlnm.Print_Area" localSheetId="6">'Specifikace jednotky-sportovní '!$A$1:$D$20</definedName>
  </definedNames>
  <calcPr calcId="191029"/>
  <customWorkbookViews>
    <customWorkbookView name="user – osobní zobrazení" guid="{E73DEDF5-ECBA-4C2F-9133-663730AF1EFD}" mergeInterval="0" personalView="1" maximized="1" windowWidth="1920" windowHeight="1014" tabRatio="50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2" i="2" l="1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53" i="2" l="1"/>
  <c r="E128" i="2" l="1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29" i="2" l="1"/>
  <c r="E103" i="2" l="1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104" i="2" l="1"/>
  <c r="E76" i="2" l="1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77" i="2" l="1"/>
  <c r="E50" i="2" l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51" i="2" l="1"/>
  <c r="E24" i="2" l="1"/>
  <c r="E17" i="2"/>
  <c r="E12" i="2"/>
  <c r="E15" i="2"/>
  <c r="E9" i="2" l="1"/>
  <c r="E27" i="2" l="1"/>
  <c r="E10" i="2"/>
  <c r="E11" i="2"/>
  <c r="E13" i="2"/>
  <c r="E14" i="2"/>
  <c r="E16" i="2"/>
  <c r="E18" i="2"/>
  <c r="E19" i="2"/>
  <c r="E20" i="2"/>
  <c r="E21" i="2"/>
  <c r="E22" i="2"/>
  <c r="E23" i="2"/>
  <c r="E25" i="2"/>
  <c r="E26" i="2"/>
  <c r="E8" i="2"/>
  <c r="E28" i="2" l="1"/>
  <c r="E2" i="2" s="1"/>
</calcChain>
</file>

<file path=xl/sharedStrings.xml><?xml version="1.0" encoding="utf-8"?>
<sst xmlns="http://schemas.openxmlformats.org/spreadsheetml/2006/main" count="532" uniqueCount="113">
  <si>
    <t>Jednotky</t>
  </si>
  <si>
    <t>Počet jednotek</t>
  </si>
  <si>
    <t>Cena za počet jednotek</t>
  </si>
  <si>
    <t>ks</t>
  </si>
  <si>
    <t>m</t>
  </si>
  <si>
    <t>Drobný spojovací materiál</t>
  </si>
  <si>
    <t>sada</t>
  </si>
  <si>
    <t>Přívodní kabel CYKY 3x2,5</t>
  </si>
  <si>
    <t xml:space="preserve">Drobné zednické práce, malování, </t>
  </si>
  <si>
    <t>Revize el. zařízení</t>
  </si>
  <si>
    <t>Celková cena díla bez DPH</t>
  </si>
  <si>
    <t>Průraz do 30cm</t>
  </si>
  <si>
    <t xml:space="preserve">Jistič 1 fázový </t>
  </si>
  <si>
    <t>Specifikace jednotek</t>
  </si>
  <si>
    <t>Chladící rozsah</t>
  </si>
  <si>
    <t>Topný rozsah</t>
  </si>
  <si>
    <t>Vzduchový výkon</t>
  </si>
  <si>
    <t>Rozsah provozních venkovních teplot</t>
  </si>
  <si>
    <t xml:space="preserve">Technologie </t>
  </si>
  <si>
    <t>Invertor</t>
  </si>
  <si>
    <t>Typ chladiva</t>
  </si>
  <si>
    <t>Parametr</t>
  </si>
  <si>
    <t>El. příkon chlazení</t>
  </si>
  <si>
    <t>Minimální chladící výkon jmenovitý</t>
  </si>
  <si>
    <t>Hlučnost</t>
  </si>
  <si>
    <t>Minimální hodnota SEER</t>
  </si>
  <si>
    <r>
      <t xml:space="preserve">  -15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scheme val="minor"/>
      </rPr>
      <t>C až + 24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</si>
  <si>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Minimální topný výkon jmenovitý</t>
  </si>
  <si>
    <t>Krycí lišta cca 20x20   včetně systémových prvků</t>
  </si>
  <si>
    <t xml:space="preserve">Nabízené jednotky musí splňovat uvedené min/max parametry </t>
  </si>
  <si>
    <t>Uveďte Vámi nabízenou hodnotu</t>
  </si>
  <si>
    <t>Přesun materiálu</t>
  </si>
  <si>
    <t>Cena za ks              bez DPH</t>
  </si>
  <si>
    <r>
      <t xml:space="preserve">  -10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scheme val="minor"/>
      </rPr>
      <t>C až + 46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</si>
  <si>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min. 10 m3/min</t>
  </si>
  <si>
    <t>Minimální chladící/topný výkon jmenovitý (nominální)</t>
  </si>
  <si>
    <t>Napájení</t>
  </si>
  <si>
    <t>220-240V</t>
  </si>
  <si>
    <t>Dopravné celkem</t>
  </si>
  <si>
    <t>Paušál</t>
  </si>
  <si>
    <t>Vnitřní nástěnná jednotka  min. chladící výkon  2,5 kW s infra ovladačem</t>
  </si>
  <si>
    <t>Akustický tlak dB(A) max</t>
  </si>
  <si>
    <t>Průraz  do 80cm</t>
  </si>
  <si>
    <t>3,2 kW</t>
  </si>
  <si>
    <t>Položka rozpočtu pro jeden samostatný systém pro vnitřních 5 jednotek</t>
  </si>
  <si>
    <t>Energetická účinnost chlazení</t>
  </si>
  <si>
    <t>A++</t>
  </si>
  <si>
    <t>2,5 kW</t>
  </si>
  <si>
    <t>Krycí lišta cca 65x50   včetně systémových prvků</t>
  </si>
  <si>
    <t xml:space="preserve">Kondenzační hadice </t>
  </si>
  <si>
    <t>R32</t>
  </si>
  <si>
    <t>El. příkon topení</t>
  </si>
  <si>
    <r>
      <t xml:space="preserve">Předizolované dvojité Cu potrubí   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scheme val="minor"/>
      </rPr>
      <t xml:space="preserve"> 10/6</t>
    </r>
  </si>
  <si>
    <t>Konzole pro vnější jednotku na stěnu včetně silenbloku (pár)</t>
  </si>
  <si>
    <t>Montáž, instalace a přezkoušení systému</t>
  </si>
  <si>
    <t>Vnější jednotka</t>
  </si>
  <si>
    <t>2,5/3,2 kW</t>
  </si>
  <si>
    <t>max. 1,1 kW</t>
  </si>
  <si>
    <t>max. 1,3 kW</t>
  </si>
  <si>
    <t>max. 46 dB(A)</t>
  </si>
  <si>
    <t>Vnější jednotka chladící výkon min. 2,5 kW</t>
  </si>
  <si>
    <r>
      <t xml:space="preserve">       Položkový rozpočet         Podklady pro výběr klima - A1 - č.115                                        </t>
    </r>
    <r>
      <rPr>
        <i/>
        <sz val="12"/>
        <color theme="1"/>
        <rFont val="Calibri"/>
        <family val="2"/>
        <charset val="238"/>
        <scheme val="minor"/>
      </rPr>
      <t>Vyplňte pouze bílá pole</t>
    </r>
  </si>
  <si>
    <t xml:space="preserve">Vnitřní nástěnná jednotka  min 2,5 kW </t>
  </si>
  <si>
    <t xml:space="preserve">Ovládací kabel </t>
  </si>
  <si>
    <t>Vnější jednotka - 3,5 kW</t>
  </si>
  <si>
    <t>3,5/3,8 kW</t>
  </si>
  <si>
    <t>max. 1,4 kW</t>
  </si>
  <si>
    <t>max. 1,45 kW</t>
  </si>
  <si>
    <t>max. 47 dB(A)</t>
  </si>
  <si>
    <t xml:space="preserve">Vnitřní nástěnná jednotka  min 3,5 kW </t>
  </si>
  <si>
    <t>3,6 kW</t>
  </si>
  <si>
    <t>3,8 kW</t>
  </si>
  <si>
    <t>min. 10,5 m3/min</t>
  </si>
  <si>
    <t>Vnější jednotka chladící výkon min. 3,5 kW</t>
  </si>
  <si>
    <t>Vnitřní nástěnná jednotka  min. chladící výkon  3,5 kW s infra ovladačem</t>
  </si>
  <si>
    <t>Čerpadlo kondenzátu</t>
  </si>
  <si>
    <t>Pronájem lešení</t>
  </si>
  <si>
    <r>
      <t xml:space="preserve">       Položkový rozpočet         Podklady pro výběr klima - A1 - podatelna                               </t>
    </r>
    <r>
      <rPr>
        <i/>
        <sz val="12"/>
        <color theme="1"/>
        <rFont val="Calibri"/>
        <family val="2"/>
        <charset val="238"/>
        <scheme val="minor"/>
      </rPr>
      <t>Vyplňte pouze bílá pole</t>
    </r>
  </si>
  <si>
    <r>
      <t xml:space="preserve">       Položkový rozpočet         Podklady pro výběr klima - A1 - OMH                                     </t>
    </r>
    <r>
      <rPr>
        <i/>
        <sz val="12"/>
        <color theme="1"/>
        <rFont val="Calibri"/>
        <family val="2"/>
        <charset val="238"/>
        <scheme val="minor"/>
      </rPr>
      <t>Vyplňte pouze bílá pole</t>
    </r>
  </si>
  <si>
    <t>Vnější jednotka  multi chladící výkon min.4 kW</t>
  </si>
  <si>
    <t>Vnitřní nástěnná jednotka  min. chladící výkon  2 kW s infra ovladačem</t>
  </si>
  <si>
    <t>Krycí lišta cca 125x75   včetně systémových prvků</t>
  </si>
  <si>
    <t>min. 9,5 m3/min</t>
  </si>
  <si>
    <t>2,2 kW</t>
  </si>
  <si>
    <t>2 kW</t>
  </si>
  <si>
    <t xml:space="preserve">Vnitřní nástěnná jednotka  min 2 kW </t>
  </si>
  <si>
    <t>A+++</t>
  </si>
  <si>
    <t>max. 45 dB(A)</t>
  </si>
  <si>
    <t>max. 1 kW</t>
  </si>
  <si>
    <t>max.  kW</t>
  </si>
  <si>
    <t>4,7/5,3 kW</t>
  </si>
  <si>
    <r>
      <t xml:space="preserve">       Položkový rozpočet         Podklady pro výběr klima - A2 - OŠ                                    </t>
    </r>
    <r>
      <rPr>
        <i/>
        <sz val="12"/>
        <color theme="1"/>
        <rFont val="Calibri"/>
        <family val="2"/>
        <charset val="238"/>
        <scheme val="minor"/>
      </rPr>
      <t>Vyplňte pouze bílá pole</t>
    </r>
  </si>
  <si>
    <t>Vnější jednotka  multi chladící výkon min.5 kW</t>
  </si>
  <si>
    <t>Pronájem manipulační techniky - plošina</t>
  </si>
  <si>
    <t>5,2/6,3 kW</t>
  </si>
  <si>
    <t>Vnější jednotka - 2,5 kW</t>
  </si>
  <si>
    <r>
      <t xml:space="preserve">       Položkový rozpočet         Podklady pro výběr klima a úpravu kondenzátu                    </t>
    </r>
    <r>
      <rPr>
        <i/>
        <sz val="12"/>
        <color theme="1"/>
        <rFont val="Calibri"/>
        <family val="2"/>
        <charset val="238"/>
        <scheme val="minor"/>
      </rPr>
      <t>Vyplňte pouze bílá pole</t>
    </r>
  </si>
  <si>
    <t>Ovládací kabel</t>
  </si>
  <si>
    <t>Kondenzační hadice k čerpadlu</t>
  </si>
  <si>
    <t>Krycí lišta cca 40x40   včetně systémových prvků</t>
  </si>
  <si>
    <t>Konzole pro vnější jednotku s gumovou podložkou (pár)</t>
  </si>
  <si>
    <t xml:space="preserve">Drobné zednické práce, úprava sádrokartonu, malování, </t>
  </si>
  <si>
    <r>
      <t xml:space="preserve">       Položkový rozpočet         Podklady pro výběr klima - sportovní hala.                       </t>
    </r>
    <r>
      <rPr>
        <i/>
        <sz val="12"/>
        <color theme="1"/>
        <rFont val="Calibri"/>
        <family val="2"/>
        <charset val="238"/>
        <scheme val="minor"/>
      </rPr>
      <t>Vyplňte pouze bílá pole</t>
    </r>
  </si>
  <si>
    <t>Vnější jednotka  chladící výkon min.5 kW</t>
  </si>
  <si>
    <t>Vnitřní nástěnná jednotka  min. chladící výkon  5 kW s infra ovladačem</t>
  </si>
  <si>
    <r>
      <t xml:space="preserve">Předizolované dvojité Cu potrubí   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scheme val="minor"/>
      </rPr>
      <t xml:space="preserve"> 12/6</t>
    </r>
  </si>
  <si>
    <t>min. 16 m3/min</t>
  </si>
  <si>
    <t>6 kW</t>
  </si>
  <si>
    <t>5 kW</t>
  </si>
  <si>
    <t xml:space="preserve">Vnitřní nástěnná jednotka </t>
  </si>
  <si>
    <t>max. 54 dB(A)</t>
  </si>
  <si>
    <t>max. 2,5 kW</t>
  </si>
  <si>
    <t>max. 2,18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</si>
</sst>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name val="Calibri"/>
      <family val="2"/>
      <scheme val="minor"/>
    </font>
    <font>
      <b/>
      <sz val="16"/>
      <color theme="1"/>
      <name val="Calibri (Základní 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4" fontId="0" fillId="2" borderId="10" xfId="0" applyNumberFormat="1" applyFill="1" applyBorder="1" applyProtection="1"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44" fontId="0" fillId="3" borderId="11" xfId="9" applyFont="1" applyFill="1" applyBorder="1" applyProtection="1"/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44" fontId="0" fillId="3" borderId="15" xfId="9" applyFont="1" applyFill="1" applyBorder="1" applyProtection="1"/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6" fillId="3" borderId="19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21" xfId="0" applyFill="1" applyBorder="1" applyAlignment="1">
      <alignment horizontal="right"/>
    </xf>
    <xf numFmtId="0" fontId="0" fillId="4" borderId="3" xfId="0" applyFill="1" applyBorder="1"/>
    <xf numFmtId="0" fontId="9" fillId="4" borderId="22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9" fillId="4" borderId="22" xfId="0" applyFont="1" applyFill="1" applyBorder="1"/>
    <xf numFmtId="0" fontId="0" fillId="4" borderId="23" xfId="0" applyFill="1" applyBorder="1"/>
    <xf numFmtId="0" fontId="0" fillId="4" borderId="22" xfId="0" applyFill="1" applyBorder="1" applyAlignment="1">
      <alignment horizontal="right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2" borderId="21" xfId="0" applyFill="1" applyBorder="1" applyProtection="1">
      <protection locked="0"/>
    </xf>
    <xf numFmtId="0" fontId="5" fillId="4" borderId="26" xfId="0" applyFont="1" applyFill="1" applyBorder="1"/>
    <xf numFmtId="44" fontId="0" fillId="0" borderId="0" xfId="0" applyNumberFormat="1"/>
    <xf numFmtId="9" fontId="0" fillId="0" borderId="0" xfId="20" applyFont="1" applyProtection="1"/>
    <xf numFmtId="44" fontId="9" fillId="3" borderId="20" xfId="9" applyFont="1" applyFill="1" applyBorder="1" applyProtection="1"/>
    <xf numFmtId="0" fontId="11" fillId="3" borderId="12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</cellXfs>
  <cellStyles count="21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Měna" xfId="9" builtinId="4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rocenta" xfId="2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3"/>
  <sheetViews>
    <sheetView showGridLines="0" tabSelected="1" topLeftCell="A2" zoomScaleNormal="100" workbookViewId="0">
      <selection activeCell="D8" sqref="D8"/>
    </sheetView>
  </sheetViews>
  <sheetFormatPr baseColWidth="10" defaultColWidth="8.83203125" defaultRowHeight="16" x14ac:dyDescent="0.2"/>
  <cols>
    <col min="1" max="1" width="66.6640625" customWidth="1"/>
    <col min="2" max="2" width="9" style="16" bestFit="1" customWidth="1"/>
    <col min="3" max="3" width="10.5" style="16" customWidth="1"/>
    <col min="4" max="4" width="14.6640625" bestFit="1" customWidth="1"/>
    <col min="5" max="5" width="21.33203125" customWidth="1"/>
    <col min="6" max="10" width="17" customWidth="1"/>
  </cols>
  <sheetData>
    <row r="1" spans="1:9" ht="17" hidden="1" thickBot="1" x14ac:dyDescent="0.25"/>
    <row r="2" spans="1:9" ht="34" customHeight="1" thickTop="1" x14ac:dyDescent="0.2">
      <c r="A2" s="46" t="s">
        <v>10</v>
      </c>
      <c r="B2" s="44"/>
      <c r="C2" s="44"/>
      <c r="D2" s="45"/>
      <c r="E2" s="34">
        <f>E28+E51+E77+E104+E129+E153</f>
        <v>0</v>
      </c>
      <c r="G2" s="32"/>
      <c r="H2" s="32"/>
      <c r="I2" s="33"/>
    </row>
    <row r="4" spans="1:9" ht="17" thickBot="1" x14ac:dyDescent="0.25"/>
    <row r="5" spans="1:9" ht="15" customHeight="1" x14ac:dyDescent="0.2">
      <c r="A5" s="36" t="s">
        <v>77</v>
      </c>
      <c r="B5" s="37"/>
      <c r="C5" s="37"/>
      <c r="D5" s="37"/>
      <c r="E5" s="38"/>
    </row>
    <row r="6" spans="1:9" ht="17" thickBot="1" x14ac:dyDescent="0.25">
      <c r="A6" s="39"/>
      <c r="B6" s="40"/>
      <c r="C6" s="40"/>
      <c r="D6" s="40"/>
      <c r="E6" s="41"/>
    </row>
    <row r="7" spans="1:9" s="5" customFormat="1" ht="32" x14ac:dyDescent="0.2">
      <c r="A7" s="2" t="s">
        <v>44</v>
      </c>
      <c r="B7" s="3" t="s">
        <v>0</v>
      </c>
      <c r="C7" s="3" t="s">
        <v>1</v>
      </c>
      <c r="D7" s="3" t="s">
        <v>32</v>
      </c>
      <c r="E7" s="4" t="s">
        <v>2</v>
      </c>
    </row>
    <row r="8" spans="1:9" x14ac:dyDescent="0.2">
      <c r="A8" s="8" t="s">
        <v>73</v>
      </c>
      <c r="B8" s="6" t="s">
        <v>3</v>
      </c>
      <c r="C8" s="6">
        <v>1</v>
      </c>
      <c r="D8" s="1"/>
      <c r="E8" s="7">
        <f>D8*C8</f>
        <v>0</v>
      </c>
      <c r="H8" s="32"/>
    </row>
    <row r="9" spans="1:9" x14ac:dyDescent="0.2">
      <c r="A9" s="8" t="s">
        <v>74</v>
      </c>
      <c r="B9" s="9" t="s">
        <v>3</v>
      </c>
      <c r="C9" s="9">
        <v>1</v>
      </c>
      <c r="D9" s="1"/>
      <c r="E9" s="7">
        <f t="shared" ref="E9" si="0">D9*C9</f>
        <v>0</v>
      </c>
      <c r="H9" s="32"/>
    </row>
    <row r="10" spans="1:9" x14ac:dyDescent="0.2">
      <c r="A10" s="8" t="s">
        <v>52</v>
      </c>
      <c r="B10" s="9" t="s">
        <v>4</v>
      </c>
      <c r="C10" s="9">
        <v>20</v>
      </c>
      <c r="D10" s="1"/>
      <c r="E10" s="7">
        <f t="shared" ref="E10:E26" si="1">D10*C10</f>
        <v>0</v>
      </c>
      <c r="H10" s="32"/>
    </row>
    <row r="11" spans="1:9" x14ac:dyDescent="0.2">
      <c r="A11" s="35" t="s">
        <v>63</v>
      </c>
      <c r="B11" s="9" t="s">
        <v>4</v>
      </c>
      <c r="C11" s="9">
        <v>20</v>
      </c>
      <c r="D11" s="1"/>
      <c r="E11" s="7">
        <f t="shared" si="1"/>
        <v>0</v>
      </c>
      <c r="H11" s="32"/>
    </row>
    <row r="12" spans="1:9" x14ac:dyDescent="0.2">
      <c r="A12" s="35" t="s">
        <v>49</v>
      </c>
      <c r="B12" s="9" t="s">
        <v>4</v>
      </c>
      <c r="C12" s="9">
        <v>20</v>
      </c>
      <c r="D12" s="1"/>
      <c r="E12" s="7">
        <f t="shared" ref="E12" si="2">D12*C12</f>
        <v>0</v>
      </c>
      <c r="H12" s="32"/>
    </row>
    <row r="13" spans="1:9" x14ac:dyDescent="0.2">
      <c r="A13" s="35" t="s">
        <v>5</v>
      </c>
      <c r="B13" s="9" t="s">
        <v>6</v>
      </c>
      <c r="C13" s="9">
        <v>1</v>
      </c>
      <c r="D13" s="1"/>
      <c r="E13" s="7">
        <f t="shared" si="1"/>
        <v>0</v>
      </c>
      <c r="H13" s="32"/>
    </row>
    <row r="14" spans="1:9" x14ac:dyDescent="0.2">
      <c r="A14" s="35" t="s">
        <v>28</v>
      </c>
      <c r="B14" s="9" t="s">
        <v>4</v>
      </c>
      <c r="C14" s="9">
        <v>20</v>
      </c>
      <c r="D14" s="1"/>
      <c r="E14" s="7">
        <f t="shared" si="1"/>
        <v>0</v>
      </c>
      <c r="H14" s="32"/>
    </row>
    <row r="15" spans="1:9" x14ac:dyDescent="0.2">
      <c r="A15" s="35" t="s">
        <v>48</v>
      </c>
      <c r="B15" s="9" t="s">
        <v>4</v>
      </c>
      <c r="C15" s="9">
        <v>6</v>
      </c>
      <c r="D15" s="1"/>
      <c r="E15" s="7">
        <f t="shared" ref="E15" si="3">D15*C15</f>
        <v>0</v>
      </c>
      <c r="H15" s="32"/>
    </row>
    <row r="16" spans="1:9" x14ac:dyDescent="0.2">
      <c r="A16" s="35" t="s">
        <v>7</v>
      </c>
      <c r="B16" s="9" t="s">
        <v>4</v>
      </c>
      <c r="C16" s="9">
        <v>20</v>
      </c>
      <c r="D16" s="1"/>
      <c r="E16" s="7">
        <f t="shared" si="1"/>
        <v>0</v>
      </c>
      <c r="H16" s="32"/>
    </row>
    <row r="17" spans="1:9" x14ac:dyDescent="0.2">
      <c r="A17" s="35" t="s">
        <v>12</v>
      </c>
      <c r="B17" s="9" t="s">
        <v>3</v>
      </c>
      <c r="C17" s="9">
        <v>1</v>
      </c>
      <c r="D17" s="1"/>
      <c r="E17" s="7">
        <f t="shared" ref="E17" si="4">D17*C17</f>
        <v>0</v>
      </c>
      <c r="H17" s="32"/>
    </row>
    <row r="18" spans="1:9" x14ac:dyDescent="0.2">
      <c r="A18" s="35" t="s">
        <v>75</v>
      </c>
      <c r="B18" s="9" t="s">
        <v>3</v>
      </c>
      <c r="C18" s="9">
        <v>1</v>
      </c>
      <c r="D18" s="1"/>
      <c r="E18" s="7">
        <f t="shared" si="1"/>
        <v>0</v>
      </c>
      <c r="H18" s="32"/>
    </row>
    <row r="19" spans="1:9" x14ac:dyDescent="0.2">
      <c r="A19" s="8" t="s">
        <v>53</v>
      </c>
      <c r="B19" s="9" t="s">
        <v>3</v>
      </c>
      <c r="C19" s="9">
        <v>1</v>
      </c>
      <c r="D19" s="1"/>
      <c r="E19" s="7">
        <f t="shared" si="1"/>
        <v>0</v>
      </c>
      <c r="H19" s="32"/>
    </row>
    <row r="20" spans="1:9" x14ac:dyDescent="0.2">
      <c r="A20" s="8" t="s">
        <v>54</v>
      </c>
      <c r="B20" s="9" t="s">
        <v>3</v>
      </c>
      <c r="C20" s="9">
        <v>1</v>
      </c>
      <c r="D20" s="1"/>
      <c r="E20" s="7">
        <f t="shared" si="1"/>
        <v>0</v>
      </c>
      <c r="H20" s="32"/>
    </row>
    <row r="21" spans="1:9" x14ac:dyDescent="0.2">
      <c r="A21" s="8" t="s">
        <v>11</v>
      </c>
      <c r="B21" s="9" t="s">
        <v>3</v>
      </c>
      <c r="C21" s="9">
        <v>1</v>
      </c>
      <c r="D21" s="1"/>
      <c r="E21" s="7">
        <f t="shared" si="1"/>
        <v>0</v>
      </c>
      <c r="H21" s="32"/>
    </row>
    <row r="22" spans="1:9" x14ac:dyDescent="0.2">
      <c r="A22" s="8" t="s">
        <v>42</v>
      </c>
      <c r="B22" s="9" t="s">
        <v>3</v>
      </c>
      <c r="C22" s="9">
        <v>1</v>
      </c>
      <c r="D22" s="1"/>
      <c r="E22" s="7">
        <f t="shared" si="1"/>
        <v>0</v>
      </c>
      <c r="H22" s="32"/>
    </row>
    <row r="23" spans="1:9" x14ac:dyDescent="0.2">
      <c r="A23" s="8" t="s">
        <v>8</v>
      </c>
      <c r="B23" s="9" t="s">
        <v>3</v>
      </c>
      <c r="C23" s="9">
        <v>1</v>
      </c>
      <c r="D23" s="1"/>
      <c r="E23" s="7">
        <f t="shared" si="1"/>
        <v>0</v>
      </c>
      <c r="H23" s="32"/>
    </row>
    <row r="24" spans="1:9" x14ac:dyDescent="0.2">
      <c r="A24" s="8" t="s">
        <v>31</v>
      </c>
      <c r="B24" s="9" t="s">
        <v>3</v>
      </c>
      <c r="C24" s="9">
        <v>1</v>
      </c>
      <c r="D24" s="1"/>
      <c r="E24" s="7">
        <f t="shared" ref="E24" si="5">D24*C24</f>
        <v>0</v>
      </c>
      <c r="H24" s="32"/>
    </row>
    <row r="25" spans="1:9" x14ac:dyDescent="0.2">
      <c r="A25" s="8" t="s">
        <v>76</v>
      </c>
      <c r="B25" s="9" t="s">
        <v>3</v>
      </c>
      <c r="C25" s="9">
        <v>1</v>
      </c>
      <c r="D25" s="1"/>
      <c r="E25" s="7">
        <f t="shared" si="1"/>
        <v>0</v>
      </c>
      <c r="H25" s="32"/>
    </row>
    <row r="26" spans="1:9" x14ac:dyDescent="0.2">
      <c r="A26" s="8" t="s">
        <v>9</v>
      </c>
      <c r="B26" s="9" t="s">
        <v>3</v>
      </c>
      <c r="C26" s="10">
        <v>1</v>
      </c>
      <c r="D26" s="1"/>
      <c r="E26" s="7">
        <f t="shared" si="1"/>
        <v>0</v>
      </c>
      <c r="H26" s="32"/>
    </row>
    <row r="27" spans="1:9" ht="17" thickBot="1" x14ac:dyDescent="0.25">
      <c r="A27" s="8" t="s">
        <v>38</v>
      </c>
      <c r="B27" s="10" t="s">
        <v>39</v>
      </c>
      <c r="C27" s="10">
        <v>1</v>
      </c>
      <c r="D27" s="1"/>
      <c r="E27" s="11">
        <f>D27*C27</f>
        <v>0</v>
      </c>
      <c r="G27" s="32"/>
      <c r="H27" s="32"/>
    </row>
    <row r="28" spans="1:9" ht="17" thickTop="1" x14ac:dyDescent="0.2">
      <c r="A28" s="12"/>
      <c r="B28" s="13"/>
      <c r="C28" s="14"/>
      <c r="D28" s="15" t="s">
        <v>10</v>
      </c>
      <c r="E28" s="34">
        <f>SUM(E8:E27)</f>
        <v>0</v>
      </c>
      <c r="G28" s="32"/>
      <c r="H28" s="32"/>
      <c r="I28" s="33"/>
    </row>
    <row r="29" spans="1:9" ht="17" thickBot="1" x14ac:dyDescent="0.25"/>
    <row r="30" spans="1:9" x14ac:dyDescent="0.2">
      <c r="A30" s="36" t="s">
        <v>61</v>
      </c>
      <c r="B30" s="37"/>
      <c r="C30" s="37"/>
      <c r="D30" s="37"/>
      <c r="E30" s="38"/>
    </row>
    <row r="31" spans="1:9" ht="17" thickBot="1" x14ac:dyDescent="0.25">
      <c r="A31" s="39"/>
      <c r="B31" s="40"/>
      <c r="C31" s="40"/>
      <c r="D31" s="40"/>
      <c r="E31" s="41"/>
    </row>
    <row r="32" spans="1:9" ht="32" x14ac:dyDescent="0.2">
      <c r="A32" s="2" t="s">
        <v>44</v>
      </c>
      <c r="B32" s="3" t="s">
        <v>0</v>
      </c>
      <c r="C32" s="3" t="s">
        <v>1</v>
      </c>
      <c r="D32" s="3" t="s">
        <v>32</v>
      </c>
      <c r="E32" s="4" t="s">
        <v>2</v>
      </c>
    </row>
    <row r="33" spans="1:5" x14ac:dyDescent="0.2">
      <c r="A33" s="8" t="s">
        <v>60</v>
      </c>
      <c r="B33" s="6" t="s">
        <v>3</v>
      </c>
      <c r="C33" s="6">
        <v>1</v>
      </c>
      <c r="D33" s="1"/>
      <c r="E33" s="7">
        <f>D33*C33</f>
        <v>0</v>
      </c>
    </row>
    <row r="34" spans="1:5" x14ac:dyDescent="0.2">
      <c r="A34" s="8" t="s">
        <v>40</v>
      </c>
      <c r="B34" s="9" t="s">
        <v>3</v>
      </c>
      <c r="C34" s="9">
        <v>1</v>
      </c>
      <c r="D34" s="1"/>
      <c r="E34" s="7">
        <f t="shared" ref="E34:E49" si="6">D34*C34</f>
        <v>0</v>
      </c>
    </row>
    <row r="35" spans="1:5" x14ac:dyDescent="0.2">
      <c r="A35" s="8" t="s">
        <v>52</v>
      </c>
      <c r="B35" s="9" t="s">
        <v>4</v>
      </c>
      <c r="C35" s="9">
        <v>10</v>
      </c>
      <c r="D35" s="1"/>
      <c r="E35" s="7">
        <f t="shared" si="6"/>
        <v>0</v>
      </c>
    </row>
    <row r="36" spans="1:5" x14ac:dyDescent="0.2">
      <c r="A36" s="35" t="s">
        <v>63</v>
      </c>
      <c r="B36" s="9" t="s">
        <v>4</v>
      </c>
      <c r="C36" s="9">
        <v>10</v>
      </c>
      <c r="D36" s="1"/>
      <c r="E36" s="7">
        <f t="shared" si="6"/>
        <v>0</v>
      </c>
    </row>
    <row r="37" spans="1:5" x14ac:dyDescent="0.2">
      <c r="A37" s="35" t="s">
        <v>49</v>
      </c>
      <c r="B37" s="9" t="s">
        <v>4</v>
      </c>
      <c r="C37" s="9">
        <v>10</v>
      </c>
      <c r="D37" s="1"/>
      <c r="E37" s="7">
        <f t="shared" si="6"/>
        <v>0</v>
      </c>
    </row>
    <row r="38" spans="1:5" x14ac:dyDescent="0.2">
      <c r="A38" s="35" t="s">
        <v>5</v>
      </c>
      <c r="B38" s="9" t="s">
        <v>6</v>
      </c>
      <c r="C38" s="9">
        <v>1</v>
      </c>
      <c r="D38" s="1"/>
      <c r="E38" s="7">
        <f t="shared" si="6"/>
        <v>0</v>
      </c>
    </row>
    <row r="39" spans="1:5" x14ac:dyDescent="0.2">
      <c r="A39" s="35" t="s">
        <v>28</v>
      </c>
      <c r="B39" s="9" t="s">
        <v>4</v>
      </c>
      <c r="C39" s="9">
        <v>20</v>
      </c>
      <c r="D39" s="1"/>
      <c r="E39" s="7">
        <f t="shared" si="6"/>
        <v>0</v>
      </c>
    </row>
    <row r="40" spans="1:5" x14ac:dyDescent="0.2">
      <c r="A40" s="35" t="s">
        <v>48</v>
      </c>
      <c r="B40" s="9" t="s">
        <v>4</v>
      </c>
      <c r="C40" s="9">
        <v>6</v>
      </c>
      <c r="D40" s="1"/>
      <c r="E40" s="7">
        <f t="shared" si="6"/>
        <v>0</v>
      </c>
    </row>
    <row r="41" spans="1:5" x14ac:dyDescent="0.2">
      <c r="A41" s="35" t="s">
        <v>7</v>
      </c>
      <c r="B41" s="9" t="s">
        <v>4</v>
      </c>
      <c r="C41" s="9">
        <v>20</v>
      </c>
      <c r="D41" s="1"/>
      <c r="E41" s="7">
        <f t="shared" si="6"/>
        <v>0</v>
      </c>
    </row>
    <row r="42" spans="1:5" x14ac:dyDescent="0.2">
      <c r="A42" s="35" t="s">
        <v>12</v>
      </c>
      <c r="B42" s="9" t="s">
        <v>3</v>
      </c>
      <c r="C42" s="9">
        <v>1</v>
      </c>
      <c r="D42" s="1"/>
      <c r="E42" s="7">
        <f t="shared" si="6"/>
        <v>0</v>
      </c>
    </row>
    <row r="43" spans="1:5" x14ac:dyDescent="0.2">
      <c r="A43" s="8" t="s">
        <v>53</v>
      </c>
      <c r="B43" s="9" t="s">
        <v>3</v>
      </c>
      <c r="C43" s="9">
        <v>1</v>
      </c>
      <c r="D43" s="1"/>
      <c r="E43" s="7">
        <f t="shared" si="6"/>
        <v>0</v>
      </c>
    </row>
    <row r="44" spans="1:5" x14ac:dyDescent="0.2">
      <c r="A44" s="8" t="s">
        <v>54</v>
      </c>
      <c r="B44" s="9" t="s">
        <v>3</v>
      </c>
      <c r="C44" s="9">
        <v>1</v>
      </c>
      <c r="D44" s="1"/>
      <c r="E44" s="7">
        <f t="shared" si="6"/>
        <v>0</v>
      </c>
    </row>
    <row r="45" spans="1:5" x14ac:dyDescent="0.2">
      <c r="A45" s="8" t="s">
        <v>11</v>
      </c>
      <c r="B45" s="9" t="s">
        <v>3</v>
      </c>
      <c r="C45" s="9">
        <v>1</v>
      </c>
      <c r="D45" s="1"/>
      <c r="E45" s="7">
        <f t="shared" si="6"/>
        <v>0</v>
      </c>
    </row>
    <row r="46" spans="1:5" x14ac:dyDescent="0.2">
      <c r="A46" s="8" t="s">
        <v>42</v>
      </c>
      <c r="B46" s="9" t="s">
        <v>3</v>
      </c>
      <c r="C46" s="9">
        <v>1</v>
      </c>
      <c r="D46" s="1"/>
      <c r="E46" s="7">
        <f t="shared" si="6"/>
        <v>0</v>
      </c>
    </row>
    <row r="47" spans="1:5" x14ac:dyDescent="0.2">
      <c r="A47" s="8" t="s">
        <v>8</v>
      </c>
      <c r="B47" s="9" t="s">
        <v>3</v>
      </c>
      <c r="C47" s="9">
        <v>1</v>
      </c>
      <c r="D47" s="1"/>
      <c r="E47" s="7">
        <f t="shared" si="6"/>
        <v>0</v>
      </c>
    </row>
    <row r="48" spans="1:5" x14ac:dyDescent="0.2">
      <c r="A48" s="8" t="s">
        <v>31</v>
      </c>
      <c r="B48" s="9" t="s">
        <v>3</v>
      </c>
      <c r="C48" s="9">
        <v>1</v>
      </c>
      <c r="D48" s="1"/>
      <c r="E48" s="7">
        <f t="shared" si="6"/>
        <v>0</v>
      </c>
    </row>
    <row r="49" spans="1:5" x14ac:dyDescent="0.2">
      <c r="A49" s="8" t="s">
        <v>9</v>
      </c>
      <c r="B49" s="9" t="s">
        <v>3</v>
      </c>
      <c r="C49" s="10">
        <v>1</v>
      </c>
      <c r="D49" s="1"/>
      <c r="E49" s="7">
        <f t="shared" si="6"/>
        <v>0</v>
      </c>
    </row>
    <row r="50" spans="1:5" ht="17" thickBot="1" x14ac:dyDescent="0.25">
      <c r="A50" s="8" t="s">
        <v>38</v>
      </c>
      <c r="B50" s="10" t="s">
        <v>39</v>
      </c>
      <c r="C50" s="10">
        <v>1</v>
      </c>
      <c r="D50" s="1"/>
      <c r="E50" s="11">
        <f>D50*C50</f>
        <v>0</v>
      </c>
    </row>
    <row r="51" spans="1:5" ht="17" thickTop="1" x14ac:dyDescent="0.2">
      <c r="A51" s="12"/>
      <c r="B51" s="13"/>
      <c r="C51" s="14"/>
      <c r="D51" s="15" t="s">
        <v>10</v>
      </c>
      <c r="E51" s="34">
        <f>SUM(E33:E50)</f>
        <v>0</v>
      </c>
    </row>
    <row r="52" spans="1:5" ht="17" thickBot="1" x14ac:dyDescent="0.25"/>
    <row r="53" spans="1:5" x14ac:dyDescent="0.2">
      <c r="A53" s="36" t="s">
        <v>78</v>
      </c>
      <c r="B53" s="37"/>
      <c r="C53" s="37"/>
      <c r="D53" s="37"/>
      <c r="E53" s="38"/>
    </row>
    <row r="54" spans="1:5" ht="17" thickBot="1" x14ac:dyDescent="0.25">
      <c r="A54" s="39"/>
      <c r="B54" s="40"/>
      <c r="C54" s="40"/>
      <c r="D54" s="40"/>
      <c r="E54" s="41"/>
    </row>
    <row r="55" spans="1:5" ht="32" x14ac:dyDescent="0.2">
      <c r="A55" s="2" t="s">
        <v>44</v>
      </c>
      <c r="B55" s="3" t="s">
        <v>0</v>
      </c>
      <c r="C55" s="3" t="s">
        <v>1</v>
      </c>
      <c r="D55" s="3" t="s">
        <v>32</v>
      </c>
      <c r="E55" s="4" t="s">
        <v>2</v>
      </c>
    </row>
    <row r="56" spans="1:5" x14ac:dyDescent="0.2">
      <c r="A56" s="8" t="s">
        <v>79</v>
      </c>
      <c r="B56" s="6" t="s">
        <v>3</v>
      </c>
      <c r="C56" s="6">
        <v>1</v>
      </c>
      <c r="D56" s="1"/>
      <c r="E56" s="7">
        <f>D56*C56</f>
        <v>0</v>
      </c>
    </row>
    <row r="57" spans="1:5" x14ac:dyDescent="0.2">
      <c r="A57" s="8" t="s">
        <v>80</v>
      </c>
      <c r="B57" s="9" t="s">
        <v>3</v>
      </c>
      <c r="C57" s="9">
        <v>2</v>
      </c>
      <c r="D57" s="1"/>
      <c r="E57" s="7">
        <f t="shared" ref="E57:E75" si="7">D57*C57</f>
        <v>0</v>
      </c>
    </row>
    <row r="58" spans="1:5" x14ac:dyDescent="0.2">
      <c r="A58" s="8" t="s">
        <v>52</v>
      </c>
      <c r="B58" s="9" t="s">
        <v>4</v>
      </c>
      <c r="C58" s="9">
        <v>30</v>
      </c>
      <c r="D58" s="1"/>
      <c r="E58" s="7">
        <f t="shared" si="7"/>
        <v>0</v>
      </c>
    </row>
    <row r="59" spans="1:5" x14ac:dyDescent="0.2">
      <c r="A59" s="35" t="s">
        <v>63</v>
      </c>
      <c r="B59" s="9" t="s">
        <v>4</v>
      </c>
      <c r="C59" s="9">
        <v>30</v>
      </c>
      <c r="D59" s="1"/>
      <c r="E59" s="7">
        <f t="shared" si="7"/>
        <v>0</v>
      </c>
    </row>
    <row r="60" spans="1:5" x14ac:dyDescent="0.2">
      <c r="A60" s="35" t="s">
        <v>49</v>
      </c>
      <c r="B60" s="9" t="s">
        <v>4</v>
      </c>
      <c r="C60" s="9">
        <v>30</v>
      </c>
      <c r="D60" s="1"/>
      <c r="E60" s="7">
        <f t="shared" si="7"/>
        <v>0</v>
      </c>
    </row>
    <row r="61" spans="1:5" x14ac:dyDescent="0.2">
      <c r="A61" s="35" t="s">
        <v>75</v>
      </c>
      <c r="B61" s="9" t="s">
        <v>3</v>
      </c>
      <c r="C61" s="9">
        <v>2</v>
      </c>
      <c r="D61" s="1"/>
      <c r="E61" s="7">
        <f t="shared" si="7"/>
        <v>0</v>
      </c>
    </row>
    <row r="62" spans="1:5" x14ac:dyDescent="0.2">
      <c r="A62" s="35" t="s">
        <v>5</v>
      </c>
      <c r="B62" s="9" t="s">
        <v>6</v>
      </c>
      <c r="C62" s="9">
        <v>1</v>
      </c>
      <c r="D62" s="1"/>
      <c r="E62" s="7">
        <f t="shared" si="7"/>
        <v>0</v>
      </c>
    </row>
    <row r="63" spans="1:5" x14ac:dyDescent="0.2">
      <c r="A63" s="35" t="s">
        <v>28</v>
      </c>
      <c r="B63" s="9" t="s">
        <v>4</v>
      </c>
      <c r="C63" s="9">
        <v>15</v>
      </c>
      <c r="D63" s="1"/>
      <c r="E63" s="7">
        <f t="shared" si="7"/>
        <v>0</v>
      </c>
    </row>
    <row r="64" spans="1:5" x14ac:dyDescent="0.2">
      <c r="A64" s="35" t="s">
        <v>48</v>
      </c>
      <c r="B64" s="9" t="s">
        <v>4</v>
      </c>
      <c r="C64" s="9">
        <v>5</v>
      </c>
      <c r="D64" s="1"/>
      <c r="E64" s="7">
        <f t="shared" si="7"/>
        <v>0</v>
      </c>
    </row>
    <row r="65" spans="1:5" x14ac:dyDescent="0.2">
      <c r="A65" s="35" t="s">
        <v>81</v>
      </c>
      <c r="B65" s="9" t="s">
        <v>4</v>
      </c>
      <c r="C65" s="9">
        <v>10</v>
      </c>
      <c r="D65" s="1"/>
      <c r="E65" s="7">
        <f t="shared" si="7"/>
        <v>0</v>
      </c>
    </row>
    <row r="66" spans="1:5" x14ac:dyDescent="0.2">
      <c r="A66" s="35" t="s">
        <v>7</v>
      </c>
      <c r="B66" s="9" t="s">
        <v>4</v>
      </c>
      <c r="C66" s="9">
        <v>40</v>
      </c>
      <c r="D66" s="1"/>
      <c r="E66" s="7">
        <f t="shared" si="7"/>
        <v>0</v>
      </c>
    </row>
    <row r="67" spans="1:5" x14ac:dyDescent="0.2">
      <c r="A67" s="35" t="s">
        <v>12</v>
      </c>
      <c r="B67" s="9" t="s">
        <v>3</v>
      </c>
      <c r="C67" s="9">
        <v>1</v>
      </c>
      <c r="D67" s="1"/>
      <c r="E67" s="7">
        <f t="shared" si="7"/>
        <v>0</v>
      </c>
    </row>
    <row r="68" spans="1:5" x14ac:dyDescent="0.2">
      <c r="A68" s="8" t="s">
        <v>53</v>
      </c>
      <c r="B68" s="9" t="s">
        <v>3</v>
      </c>
      <c r="C68" s="9">
        <v>1</v>
      </c>
      <c r="D68" s="1"/>
      <c r="E68" s="7">
        <f t="shared" si="7"/>
        <v>0</v>
      </c>
    </row>
    <row r="69" spans="1:5" x14ac:dyDescent="0.2">
      <c r="A69" s="8" t="s">
        <v>54</v>
      </c>
      <c r="B69" s="9" t="s">
        <v>3</v>
      </c>
      <c r="C69" s="9">
        <v>1</v>
      </c>
      <c r="D69" s="1"/>
      <c r="E69" s="7">
        <f t="shared" si="7"/>
        <v>0</v>
      </c>
    </row>
    <row r="70" spans="1:5" x14ac:dyDescent="0.2">
      <c r="A70" s="8" t="s">
        <v>11</v>
      </c>
      <c r="B70" s="9" t="s">
        <v>3</v>
      </c>
      <c r="C70" s="9">
        <v>3</v>
      </c>
      <c r="D70" s="1"/>
      <c r="E70" s="7">
        <f t="shared" si="7"/>
        <v>0</v>
      </c>
    </row>
    <row r="71" spans="1:5" x14ac:dyDescent="0.2">
      <c r="A71" s="8" t="s">
        <v>42</v>
      </c>
      <c r="B71" s="9" t="s">
        <v>3</v>
      </c>
      <c r="C71" s="9">
        <v>1</v>
      </c>
      <c r="D71" s="1"/>
      <c r="E71" s="7">
        <f t="shared" si="7"/>
        <v>0</v>
      </c>
    </row>
    <row r="72" spans="1:5" x14ac:dyDescent="0.2">
      <c r="A72" s="8" t="s">
        <v>8</v>
      </c>
      <c r="B72" s="9" t="s">
        <v>3</v>
      </c>
      <c r="C72" s="9">
        <v>1</v>
      </c>
      <c r="D72" s="1"/>
      <c r="E72" s="7">
        <f t="shared" si="7"/>
        <v>0</v>
      </c>
    </row>
    <row r="73" spans="1:5" x14ac:dyDescent="0.2">
      <c r="A73" s="8" t="s">
        <v>76</v>
      </c>
      <c r="B73" s="9" t="s">
        <v>3</v>
      </c>
      <c r="C73" s="9">
        <v>1</v>
      </c>
      <c r="D73" s="1"/>
      <c r="E73" s="7">
        <f t="shared" si="7"/>
        <v>0</v>
      </c>
    </row>
    <row r="74" spans="1:5" x14ac:dyDescent="0.2">
      <c r="A74" s="8" t="s">
        <v>31</v>
      </c>
      <c r="B74" s="9" t="s">
        <v>3</v>
      </c>
      <c r="C74" s="9">
        <v>1</v>
      </c>
      <c r="D74" s="1"/>
      <c r="E74" s="7">
        <f t="shared" si="7"/>
        <v>0</v>
      </c>
    </row>
    <row r="75" spans="1:5" x14ac:dyDescent="0.2">
      <c r="A75" s="8" t="s">
        <v>9</v>
      </c>
      <c r="B75" s="9" t="s">
        <v>3</v>
      </c>
      <c r="C75" s="10">
        <v>1</v>
      </c>
      <c r="D75" s="1"/>
      <c r="E75" s="7">
        <f t="shared" si="7"/>
        <v>0</v>
      </c>
    </row>
    <row r="76" spans="1:5" ht="17" thickBot="1" x14ac:dyDescent="0.25">
      <c r="A76" s="8" t="s">
        <v>38</v>
      </c>
      <c r="B76" s="10" t="s">
        <v>39</v>
      </c>
      <c r="C76" s="10">
        <v>1</v>
      </c>
      <c r="D76" s="1"/>
      <c r="E76" s="11">
        <f>D76*C76</f>
        <v>0</v>
      </c>
    </row>
    <row r="77" spans="1:5" ht="17" thickTop="1" x14ac:dyDescent="0.2">
      <c r="A77" s="12"/>
      <c r="B77" s="13"/>
      <c r="C77" s="14"/>
      <c r="D77" s="15" t="s">
        <v>10</v>
      </c>
      <c r="E77" s="34">
        <f>SUM(E56:E76)</f>
        <v>0</v>
      </c>
    </row>
    <row r="78" spans="1:5" ht="17" thickBot="1" x14ac:dyDescent="0.25"/>
    <row r="79" spans="1:5" x14ac:dyDescent="0.2">
      <c r="A79" s="36" t="s">
        <v>91</v>
      </c>
      <c r="B79" s="37"/>
      <c r="C79" s="37"/>
      <c r="D79" s="37"/>
      <c r="E79" s="38"/>
    </row>
    <row r="80" spans="1:5" ht="17" thickBot="1" x14ac:dyDescent="0.25">
      <c r="A80" s="39"/>
      <c r="B80" s="40"/>
      <c r="C80" s="40"/>
      <c r="D80" s="40"/>
      <c r="E80" s="41"/>
    </row>
    <row r="81" spans="1:5" ht="32" x14ac:dyDescent="0.2">
      <c r="A81" s="2" t="s">
        <v>44</v>
      </c>
      <c r="B81" s="3" t="s">
        <v>0</v>
      </c>
      <c r="C81" s="3" t="s">
        <v>1</v>
      </c>
      <c r="D81" s="3" t="s">
        <v>32</v>
      </c>
      <c r="E81" s="4" t="s">
        <v>2</v>
      </c>
    </row>
    <row r="82" spans="1:5" x14ac:dyDescent="0.2">
      <c r="A82" s="8" t="s">
        <v>92</v>
      </c>
      <c r="B82" s="6" t="s">
        <v>3</v>
      </c>
      <c r="C82" s="6">
        <v>1</v>
      </c>
      <c r="D82" s="1"/>
      <c r="E82" s="7">
        <f>D82*C82</f>
        <v>0</v>
      </c>
    </row>
    <row r="83" spans="1:5" x14ac:dyDescent="0.2">
      <c r="A83" s="8" t="s">
        <v>80</v>
      </c>
      <c r="B83" s="9" t="s">
        <v>3</v>
      </c>
      <c r="C83" s="9">
        <v>2</v>
      </c>
      <c r="D83" s="1"/>
      <c r="E83" s="7">
        <f t="shared" ref="E83:E102" si="8">D83*C83</f>
        <v>0</v>
      </c>
    </row>
    <row r="84" spans="1:5" x14ac:dyDescent="0.2">
      <c r="A84" s="8" t="s">
        <v>40</v>
      </c>
      <c r="B84" s="9" t="s">
        <v>3</v>
      </c>
      <c r="C84" s="9">
        <v>1</v>
      </c>
      <c r="D84" s="1"/>
      <c r="E84" s="7">
        <f t="shared" si="8"/>
        <v>0</v>
      </c>
    </row>
    <row r="85" spans="1:5" x14ac:dyDescent="0.2">
      <c r="A85" s="8" t="s">
        <v>52</v>
      </c>
      <c r="B85" s="9" t="s">
        <v>4</v>
      </c>
      <c r="C85" s="9">
        <v>50</v>
      </c>
      <c r="D85" s="1"/>
      <c r="E85" s="7">
        <f t="shared" si="8"/>
        <v>0</v>
      </c>
    </row>
    <row r="86" spans="1:5" x14ac:dyDescent="0.2">
      <c r="A86" s="35" t="s">
        <v>63</v>
      </c>
      <c r="B86" s="9" t="s">
        <v>4</v>
      </c>
      <c r="C86" s="9">
        <v>50</v>
      </c>
      <c r="D86" s="1"/>
      <c r="E86" s="7">
        <f t="shared" si="8"/>
        <v>0</v>
      </c>
    </row>
    <row r="87" spans="1:5" x14ac:dyDescent="0.2">
      <c r="A87" s="35" t="s">
        <v>49</v>
      </c>
      <c r="B87" s="9" t="s">
        <v>4</v>
      </c>
      <c r="C87" s="9">
        <v>50</v>
      </c>
      <c r="D87" s="1"/>
      <c r="E87" s="7">
        <f t="shared" si="8"/>
        <v>0</v>
      </c>
    </row>
    <row r="88" spans="1:5" x14ac:dyDescent="0.2">
      <c r="A88" s="35" t="s">
        <v>75</v>
      </c>
      <c r="B88" s="9" t="s">
        <v>3</v>
      </c>
      <c r="C88" s="9">
        <v>3</v>
      </c>
      <c r="D88" s="1"/>
      <c r="E88" s="7">
        <f t="shared" si="8"/>
        <v>0</v>
      </c>
    </row>
    <row r="89" spans="1:5" x14ac:dyDescent="0.2">
      <c r="A89" s="35" t="s">
        <v>5</v>
      </c>
      <c r="B89" s="9" t="s">
        <v>6</v>
      </c>
      <c r="C89" s="9">
        <v>3</v>
      </c>
      <c r="D89" s="1"/>
      <c r="E89" s="7">
        <f t="shared" si="8"/>
        <v>0</v>
      </c>
    </row>
    <row r="90" spans="1:5" x14ac:dyDescent="0.2">
      <c r="A90" s="35" t="s">
        <v>28</v>
      </c>
      <c r="B90" s="9" t="s">
        <v>4</v>
      </c>
      <c r="C90" s="9">
        <v>50</v>
      </c>
      <c r="D90" s="1"/>
      <c r="E90" s="7">
        <f t="shared" si="8"/>
        <v>0</v>
      </c>
    </row>
    <row r="91" spans="1:5" x14ac:dyDescent="0.2">
      <c r="A91" s="35" t="s">
        <v>48</v>
      </c>
      <c r="B91" s="9" t="s">
        <v>4</v>
      </c>
      <c r="C91" s="9">
        <v>5</v>
      </c>
      <c r="D91" s="1"/>
      <c r="E91" s="7">
        <f t="shared" si="8"/>
        <v>0</v>
      </c>
    </row>
    <row r="92" spans="1:5" x14ac:dyDescent="0.2">
      <c r="A92" s="35" t="s">
        <v>81</v>
      </c>
      <c r="B92" s="9" t="s">
        <v>4</v>
      </c>
      <c r="C92" s="9">
        <v>15</v>
      </c>
      <c r="D92" s="1"/>
      <c r="E92" s="7">
        <f t="shared" si="8"/>
        <v>0</v>
      </c>
    </row>
    <row r="93" spans="1:5" x14ac:dyDescent="0.2">
      <c r="A93" s="35" t="s">
        <v>7</v>
      </c>
      <c r="B93" s="9" t="s">
        <v>4</v>
      </c>
      <c r="C93" s="9">
        <v>50</v>
      </c>
      <c r="D93" s="1"/>
      <c r="E93" s="7">
        <f t="shared" si="8"/>
        <v>0</v>
      </c>
    </row>
    <row r="94" spans="1:5" x14ac:dyDescent="0.2">
      <c r="A94" s="35" t="s">
        <v>12</v>
      </c>
      <c r="B94" s="9" t="s">
        <v>3</v>
      </c>
      <c r="C94" s="9">
        <v>1</v>
      </c>
      <c r="D94" s="1"/>
      <c r="E94" s="7">
        <f t="shared" si="8"/>
        <v>0</v>
      </c>
    </row>
    <row r="95" spans="1:5" x14ac:dyDescent="0.2">
      <c r="A95" s="8" t="s">
        <v>53</v>
      </c>
      <c r="B95" s="9" t="s">
        <v>3</v>
      </c>
      <c r="C95" s="9">
        <v>1</v>
      </c>
      <c r="D95" s="1"/>
      <c r="E95" s="7">
        <f t="shared" si="8"/>
        <v>0</v>
      </c>
    </row>
    <row r="96" spans="1:5" x14ac:dyDescent="0.2">
      <c r="A96" s="8" t="s">
        <v>54</v>
      </c>
      <c r="B96" s="9" t="s">
        <v>3</v>
      </c>
      <c r="C96" s="9">
        <v>1</v>
      </c>
      <c r="D96" s="1"/>
      <c r="E96" s="7">
        <f t="shared" si="8"/>
        <v>0</v>
      </c>
    </row>
    <row r="97" spans="1:5" x14ac:dyDescent="0.2">
      <c r="A97" s="8" t="s">
        <v>11</v>
      </c>
      <c r="B97" s="9" t="s">
        <v>3</v>
      </c>
      <c r="C97" s="9">
        <v>5</v>
      </c>
      <c r="D97" s="1"/>
      <c r="E97" s="7">
        <f t="shared" si="8"/>
        <v>0</v>
      </c>
    </row>
    <row r="98" spans="1:5" x14ac:dyDescent="0.2">
      <c r="A98" s="8" t="s">
        <v>42</v>
      </c>
      <c r="B98" s="9" t="s">
        <v>3</v>
      </c>
      <c r="C98" s="9">
        <v>1</v>
      </c>
      <c r="D98" s="1"/>
      <c r="E98" s="7">
        <f t="shared" si="8"/>
        <v>0</v>
      </c>
    </row>
    <row r="99" spans="1:5" x14ac:dyDescent="0.2">
      <c r="A99" s="8" t="s">
        <v>8</v>
      </c>
      <c r="B99" s="9" t="s">
        <v>3</v>
      </c>
      <c r="C99" s="9">
        <v>1</v>
      </c>
      <c r="D99" s="1"/>
      <c r="E99" s="7">
        <f t="shared" si="8"/>
        <v>0</v>
      </c>
    </row>
    <row r="100" spans="1:5" x14ac:dyDescent="0.2">
      <c r="A100" s="8" t="s">
        <v>93</v>
      </c>
      <c r="B100" s="9" t="s">
        <v>3</v>
      </c>
      <c r="C100" s="9">
        <v>1</v>
      </c>
      <c r="D100" s="1"/>
      <c r="E100" s="7">
        <f t="shared" si="8"/>
        <v>0</v>
      </c>
    </row>
    <row r="101" spans="1:5" x14ac:dyDescent="0.2">
      <c r="A101" s="8" t="s">
        <v>31</v>
      </c>
      <c r="B101" s="9" t="s">
        <v>3</v>
      </c>
      <c r="C101" s="9">
        <v>1</v>
      </c>
      <c r="D101" s="1"/>
      <c r="E101" s="7">
        <f t="shared" si="8"/>
        <v>0</v>
      </c>
    </row>
    <row r="102" spans="1:5" x14ac:dyDescent="0.2">
      <c r="A102" s="8" t="s">
        <v>9</v>
      </c>
      <c r="B102" s="9" t="s">
        <v>3</v>
      </c>
      <c r="C102" s="10">
        <v>1</v>
      </c>
      <c r="D102" s="1"/>
      <c r="E102" s="7">
        <f t="shared" si="8"/>
        <v>0</v>
      </c>
    </row>
    <row r="103" spans="1:5" ht="17" thickBot="1" x14ac:dyDescent="0.25">
      <c r="A103" s="8" t="s">
        <v>38</v>
      </c>
      <c r="B103" s="10" t="s">
        <v>39</v>
      </c>
      <c r="C103" s="10">
        <v>1</v>
      </c>
      <c r="D103" s="1"/>
      <c r="E103" s="11">
        <f>D103*C103</f>
        <v>0</v>
      </c>
    </row>
    <row r="104" spans="1:5" ht="17" thickTop="1" x14ac:dyDescent="0.2">
      <c r="A104" s="12"/>
      <c r="B104" s="13"/>
      <c r="C104" s="14"/>
      <c r="D104" s="15" t="s">
        <v>10</v>
      </c>
      <c r="E104" s="34">
        <f>SUM(E82:E103)</f>
        <v>0</v>
      </c>
    </row>
    <row r="105" spans="1:5" ht="17" thickBot="1" x14ac:dyDescent="0.25"/>
    <row r="106" spans="1:5" x14ac:dyDescent="0.2">
      <c r="A106" s="36" t="s">
        <v>96</v>
      </c>
      <c r="B106" s="37"/>
      <c r="C106" s="37"/>
      <c r="D106" s="37"/>
      <c r="E106" s="38"/>
    </row>
    <row r="107" spans="1:5" ht="17" thickBot="1" x14ac:dyDescent="0.25">
      <c r="A107" s="39"/>
      <c r="B107" s="40"/>
      <c r="C107" s="40"/>
      <c r="D107" s="40"/>
      <c r="E107" s="41"/>
    </row>
    <row r="108" spans="1:5" ht="32" x14ac:dyDescent="0.2">
      <c r="A108" s="2" t="s">
        <v>44</v>
      </c>
      <c r="B108" s="3" t="s">
        <v>0</v>
      </c>
      <c r="C108" s="3" t="s">
        <v>1</v>
      </c>
      <c r="D108" s="3" t="s">
        <v>32</v>
      </c>
      <c r="E108" s="4" t="s">
        <v>2</v>
      </c>
    </row>
    <row r="109" spans="1:5" x14ac:dyDescent="0.2">
      <c r="A109" s="8" t="s">
        <v>60</v>
      </c>
      <c r="B109" s="6" t="s">
        <v>3</v>
      </c>
      <c r="C109" s="6">
        <v>1</v>
      </c>
      <c r="D109" s="1"/>
      <c r="E109" s="7">
        <f>D109*C109</f>
        <v>0</v>
      </c>
    </row>
    <row r="110" spans="1:5" x14ac:dyDescent="0.2">
      <c r="A110" s="8" t="s">
        <v>40</v>
      </c>
      <c r="B110" s="9" t="s">
        <v>3</v>
      </c>
      <c r="C110" s="9">
        <v>1</v>
      </c>
      <c r="D110" s="1"/>
      <c r="E110" s="7">
        <f t="shared" ref="E110:E127" si="9">D110*C110</f>
        <v>0</v>
      </c>
    </row>
    <row r="111" spans="1:5" x14ac:dyDescent="0.2">
      <c r="A111" s="8" t="s">
        <v>73</v>
      </c>
      <c r="B111" s="9" t="s">
        <v>3</v>
      </c>
      <c r="C111" s="9">
        <v>1</v>
      </c>
      <c r="D111" s="1"/>
      <c r="E111" s="7">
        <f t="shared" si="9"/>
        <v>0</v>
      </c>
    </row>
    <row r="112" spans="1:5" x14ac:dyDescent="0.2">
      <c r="A112" s="8" t="s">
        <v>74</v>
      </c>
      <c r="B112" s="9" t="s">
        <v>3</v>
      </c>
      <c r="C112" s="9">
        <v>1</v>
      </c>
      <c r="D112" s="1"/>
      <c r="E112" s="7">
        <f t="shared" si="9"/>
        <v>0</v>
      </c>
    </row>
    <row r="113" spans="1:5" x14ac:dyDescent="0.2">
      <c r="A113" s="8" t="s">
        <v>52</v>
      </c>
      <c r="B113" s="9" t="s">
        <v>4</v>
      </c>
      <c r="C113" s="9">
        <v>2</v>
      </c>
      <c r="D113" s="1"/>
      <c r="E113" s="7">
        <f t="shared" si="9"/>
        <v>0</v>
      </c>
    </row>
    <row r="114" spans="1:5" x14ac:dyDescent="0.2">
      <c r="A114" s="35" t="s">
        <v>97</v>
      </c>
      <c r="B114" s="9" t="s">
        <v>4</v>
      </c>
      <c r="C114" s="9">
        <v>2</v>
      </c>
      <c r="D114" s="1"/>
      <c r="E114" s="7">
        <f t="shared" si="9"/>
        <v>0</v>
      </c>
    </row>
    <row r="115" spans="1:5" x14ac:dyDescent="0.2">
      <c r="A115" s="35" t="s">
        <v>98</v>
      </c>
      <c r="B115" s="9" t="s">
        <v>4</v>
      </c>
      <c r="C115" s="9">
        <v>20</v>
      </c>
      <c r="D115" s="1"/>
      <c r="E115" s="7">
        <f t="shared" si="9"/>
        <v>0</v>
      </c>
    </row>
    <row r="116" spans="1:5" x14ac:dyDescent="0.2">
      <c r="A116" s="35" t="s">
        <v>49</v>
      </c>
      <c r="B116" s="9" t="s">
        <v>4</v>
      </c>
      <c r="C116" s="9">
        <v>30</v>
      </c>
      <c r="D116" s="1"/>
      <c r="E116" s="7">
        <f t="shared" si="9"/>
        <v>0</v>
      </c>
    </row>
    <row r="117" spans="1:5" x14ac:dyDescent="0.2">
      <c r="A117" s="35" t="s">
        <v>75</v>
      </c>
      <c r="B117" s="9" t="s">
        <v>3</v>
      </c>
      <c r="C117" s="9">
        <v>2</v>
      </c>
      <c r="D117" s="1"/>
      <c r="E117" s="7">
        <f t="shared" si="9"/>
        <v>0</v>
      </c>
    </row>
    <row r="118" spans="1:5" x14ac:dyDescent="0.2">
      <c r="A118" s="35" t="s">
        <v>5</v>
      </c>
      <c r="B118" s="9" t="s">
        <v>6</v>
      </c>
      <c r="C118" s="9">
        <v>1</v>
      </c>
      <c r="D118" s="1"/>
      <c r="E118" s="7">
        <f t="shared" si="9"/>
        <v>0</v>
      </c>
    </row>
    <row r="119" spans="1:5" x14ac:dyDescent="0.2">
      <c r="A119" s="35" t="s">
        <v>28</v>
      </c>
      <c r="B119" s="9" t="s">
        <v>4</v>
      </c>
      <c r="C119" s="9">
        <v>20</v>
      </c>
      <c r="D119" s="1"/>
      <c r="E119" s="7">
        <f t="shared" si="9"/>
        <v>0</v>
      </c>
    </row>
    <row r="120" spans="1:5" x14ac:dyDescent="0.2">
      <c r="A120" s="35" t="s">
        <v>99</v>
      </c>
      <c r="B120" s="9" t="s">
        <v>4</v>
      </c>
      <c r="C120" s="9">
        <v>15</v>
      </c>
      <c r="D120" s="1"/>
      <c r="E120" s="7">
        <f t="shared" si="9"/>
        <v>0</v>
      </c>
    </row>
    <row r="121" spans="1:5" x14ac:dyDescent="0.2">
      <c r="A121" s="8" t="s">
        <v>100</v>
      </c>
      <c r="B121" s="9" t="s">
        <v>3</v>
      </c>
      <c r="C121" s="9">
        <v>1</v>
      </c>
      <c r="D121" s="1"/>
      <c r="E121" s="7">
        <f t="shared" si="9"/>
        <v>0</v>
      </c>
    </row>
    <row r="122" spans="1:5" x14ac:dyDescent="0.2">
      <c r="A122" s="8" t="s">
        <v>54</v>
      </c>
      <c r="B122" s="9" t="s">
        <v>3</v>
      </c>
      <c r="C122" s="9">
        <v>1</v>
      </c>
      <c r="D122" s="1"/>
      <c r="E122" s="7">
        <f t="shared" si="9"/>
        <v>0</v>
      </c>
    </row>
    <row r="123" spans="1:5" x14ac:dyDescent="0.2">
      <c r="A123" s="8" t="s">
        <v>11</v>
      </c>
      <c r="B123" s="9" t="s">
        <v>3</v>
      </c>
      <c r="C123" s="9">
        <v>1</v>
      </c>
      <c r="D123" s="1"/>
      <c r="E123" s="7">
        <f t="shared" si="9"/>
        <v>0</v>
      </c>
    </row>
    <row r="124" spans="1:5" x14ac:dyDescent="0.2">
      <c r="A124" s="8" t="s">
        <v>42</v>
      </c>
      <c r="B124" s="9" t="s">
        <v>3</v>
      </c>
      <c r="C124" s="9">
        <v>4</v>
      </c>
      <c r="D124" s="1"/>
      <c r="E124" s="7">
        <f t="shared" si="9"/>
        <v>0</v>
      </c>
    </row>
    <row r="125" spans="1:5" x14ac:dyDescent="0.2">
      <c r="A125" s="8" t="s">
        <v>101</v>
      </c>
      <c r="B125" s="9" t="s">
        <v>3</v>
      </c>
      <c r="C125" s="9">
        <v>1</v>
      </c>
      <c r="D125" s="1"/>
      <c r="E125" s="7">
        <f t="shared" si="9"/>
        <v>0</v>
      </c>
    </row>
    <row r="126" spans="1:5" x14ac:dyDescent="0.2">
      <c r="A126" s="8" t="s">
        <v>31</v>
      </c>
      <c r="B126" s="9" t="s">
        <v>3</v>
      </c>
      <c r="C126" s="9">
        <v>1</v>
      </c>
      <c r="D126" s="1"/>
      <c r="E126" s="7">
        <f t="shared" si="9"/>
        <v>0</v>
      </c>
    </row>
    <row r="127" spans="1:5" x14ac:dyDescent="0.2">
      <c r="A127" s="8" t="s">
        <v>9</v>
      </c>
      <c r="B127" s="9" t="s">
        <v>3</v>
      </c>
      <c r="C127" s="10">
        <v>1</v>
      </c>
      <c r="D127" s="1"/>
      <c r="E127" s="7">
        <f t="shared" si="9"/>
        <v>0</v>
      </c>
    </row>
    <row r="128" spans="1:5" ht="17" thickBot="1" x14ac:dyDescent="0.25">
      <c r="A128" s="8" t="s">
        <v>38</v>
      </c>
      <c r="B128" s="10" t="s">
        <v>39</v>
      </c>
      <c r="C128" s="10">
        <v>1</v>
      </c>
      <c r="D128" s="1"/>
      <c r="E128" s="11">
        <f>D128*C128</f>
        <v>0</v>
      </c>
    </row>
    <row r="129" spans="1:5" ht="17" thickTop="1" x14ac:dyDescent="0.2">
      <c r="A129" s="12"/>
      <c r="B129" s="13"/>
      <c r="C129" s="14"/>
      <c r="D129" s="15" t="s">
        <v>10</v>
      </c>
      <c r="E129" s="34">
        <f>SUM(E109:E128)</f>
        <v>0</v>
      </c>
    </row>
    <row r="130" spans="1:5" ht="17" thickBot="1" x14ac:dyDescent="0.25"/>
    <row r="131" spans="1:5" x14ac:dyDescent="0.2">
      <c r="A131" s="36" t="s">
        <v>102</v>
      </c>
      <c r="B131" s="37"/>
      <c r="C131" s="37"/>
      <c r="D131" s="37"/>
      <c r="E131" s="38"/>
    </row>
    <row r="132" spans="1:5" ht="17" thickBot="1" x14ac:dyDescent="0.25">
      <c r="A132" s="39"/>
      <c r="B132" s="40"/>
      <c r="C132" s="40"/>
      <c r="D132" s="40"/>
      <c r="E132" s="41"/>
    </row>
    <row r="133" spans="1:5" ht="32" x14ac:dyDescent="0.2">
      <c r="A133" s="2" t="s">
        <v>44</v>
      </c>
      <c r="B133" s="3" t="s">
        <v>0</v>
      </c>
      <c r="C133" s="3" t="s">
        <v>1</v>
      </c>
      <c r="D133" s="3" t="s">
        <v>32</v>
      </c>
      <c r="E133" s="4" t="s">
        <v>2</v>
      </c>
    </row>
    <row r="134" spans="1:5" x14ac:dyDescent="0.2">
      <c r="A134" s="8" t="s">
        <v>103</v>
      </c>
      <c r="B134" s="6" t="s">
        <v>3</v>
      </c>
      <c r="C134" s="6">
        <v>2</v>
      </c>
      <c r="D134" s="1"/>
      <c r="E134" s="7">
        <f>D134*C134</f>
        <v>0</v>
      </c>
    </row>
    <row r="135" spans="1:5" x14ac:dyDescent="0.2">
      <c r="A135" s="8" t="s">
        <v>104</v>
      </c>
      <c r="B135" s="9" t="s">
        <v>3</v>
      </c>
      <c r="C135" s="9">
        <v>2</v>
      </c>
      <c r="D135" s="1"/>
      <c r="E135" s="7">
        <f t="shared" ref="E135:E151" si="10">D135*C135</f>
        <v>0</v>
      </c>
    </row>
    <row r="136" spans="1:5" x14ac:dyDescent="0.2">
      <c r="A136" s="8" t="s">
        <v>105</v>
      </c>
      <c r="B136" s="9" t="s">
        <v>4</v>
      </c>
      <c r="C136" s="9">
        <v>20</v>
      </c>
      <c r="D136" s="1"/>
      <c r="E136" s="7">
        <f t="shared" si="10"/>
        <v>0</v>
      </c>
    </row>
    <row r="137" spans="1:5" x14ac:dyDescent="0.2">
      <c r="A137" s="35" t="s">
        <v>97</v>
      </c>
      <c r="B137" s="9" t="s">
        <v>4</v>
      </c>
      <c r="C137" s="9">
        <v>20</v>
      </c>
      <c r="D137" s="1"/>
      <c r="E137" s="7">
        <f t="shared" si="10"/>
        <v>0</v>
      </c>
    </row>
    <row r="138" spans="1:5" x14ac:dyDescent="0.2">
      <c r="A138" s="35" t="s">
        <v>49</v>
      </c>
      <c r="B138" s="9" t="s">
        <v>4</v>
      </c>
      <c r="C138" s="9">
        <v>20</v>
      </c>
      <c r="D138" s="1"/>
      <c r="E138" s="7">
        <f t="shared" si="10"/>
        <v>0</v>
      </c>
    </row>
    <row r="139" spans="1:5" x14ac:dyDescent="0.2">
      <c r="A139" s="35" t="s">
        <v>5</v>
      </c>
      <c r="B139" s="9" t="s">
        <v>6</v>
      </c>
      <c r="C139" s="9">
        <v>2</v>
      </c>
      <c r="D139" s="1"/>
      <c r="E139" s="7">
        <f t="shared" si="10"/>
        <v>0</v>
      </c>
    </row>
    <row r="140" spans="1:5" x14ac:dyDescent="0.2">
      <c r="A140" s="35" t="s">
        <v>28</v>
      </c>
      <c r="B140" s="9" t="s">
        <v>4</v>
      </c>
      <c r="C140" s="9">
        <v>30</v>
      </c>
      <c r="D140" s="1"/>
      <c r="E140" s="7">
        <f t="shared" si="10"/>
        <v>0</v>
      </c>
    </row>
    <row r="141" spans="1:5" x14ac:dyDescent="0.2">
      <c r="A141" s="35" t="s">
        <v>48</v>
      </c>
      <c r="B141" s="9" t="s">
        <v>4</v>
      </c>
      <c r="C141" s="9">
        <v>5</v>
      </c>
      <c r="D141" s="1"/>
      <c r="E141" s="7">
        <f t="shared" si="10"/>
        <v>0</v>
      </c>
    </row>
    <row r="142" spans="1:5" x14ac:dyDescent="0.2">
      <c r="A142" s="35" t="s">
        <v>81</v>
      </c>
      <c r="B142" s="9" t="s">
        <v>4</v>
      </c>
      <c r="C142" s="9">
        <v>8</v>
      </c>
      <c r="D142" s="1"/>
      <c r="E142" s="7">
        <f t="shared" si="10"/>
        <v>0</v>
      </c>
    </row>
    <row r="143" spans="1:5" x14ac:dyDescent="0.2">
      <c r="A143" s="35" t="s">
        <v>7</v>
      </c>
      <c r="B143" s="9" t="s">
        <v>4</v>
      </c>
      <c r="C143" s="9">
        <v>80</v>
      </c>
      <c r="D143" s="1"/>
      <c r="E143" s="7">
        <f t="shared" si="10"/>
        <v>0</v>
      </c>
    </row>
    <row r="144" spans="1:5" x14ac:dyDescent="0.2">
      <c r="A144" s="35" t="s">
        <v>12</v>
      </c>
      <c r="B144" s="9" t="s">
        <v>3</v>
      </c>
      <c r="C144" s="9">
        <v>2</v>
      </c>
      <c r="D144" s="1"/>
      <c r="E144" s="7">
        <f t="shared" si="10"/>
        <v>0</v>
      </c>
    </row>
    <row r="145" spans="1:5" x14ac:dyDescent="0.2">
      <c r="A145" s="8" t="s">
        <v>100</v>
      </c>
      <c r="B145" s="9" t="s">
        <v>3</v>
      </c>
      <c r="C145" s="9">
        <v>2</v>
      </c>
      <c r="D145" s="1"/>
      <c r="E145" s="7">
        <f t="shared" si="10"/>
        <v>0</v>
      </c>
    </row>
    <row r="146" spans="1:5" x14ac:dyDescent="0.2">
      <c r="A146" s="8" t="s">
        <v>54</v>
      </c>
      <c r="B146" s="9" t="s">
        <v>3</v>
      </c>
      <c r="C146" s="9">
        <v>1</v>
      </c>
      <c r="D146" s="1"/>
      <c r="E146" s="7">
        <f t="shared" si="10"/>
        <v>0</v>
      </c>
    </row>
    <row r="147" spans="1:5" x14ac:dyDescent="0.2">
      <c r="A147" s="8" t="s">
        <v>11</v>
      </c>
      <c r="B147" s="9" t="s">
        <v>3</v>
      </c>
      <c r="C147" s="9">
        <v>2</v>
      </c>
      <c r="D147" s="1"/>
      <c r="E147" s="7">
        <f t="shared" si="10"/>
        <v>0</v>
      </c>
    </row>
    <row r="148" spans="1:5" x14ac:dyDescent="0.2">
      <c r="A148" s="8" t="s">
        <v>42</v>
      </c>
      <c r="B148" s="9" t="s">
        <v>3</v>
      </c>
      <c r="C148" s="9">
        <v>1</v>
      </c>
      <c r="D148" s="1"/>
      <c r="E148" s="7">
        <f t="shared" si="10"/>
        <v>0</v>
      </c>
    </row>
    <row r="149" spans="1:5" x14ac:dyDescent="0.2">
      <c r="A149" s="8" t="s">
        <v>8</v>
      </c>
      <c r="B149" s="9" t="s">
        <v>3</v>
      </c>
      <c r="C149" s="9">
        <v>1</v>
      </c>
      <c r="D149" s="1"/>
      <c r="E149" s="7">
        <f t="shared" si="10"/>
        <v>0</v>
      </c>
    </row>
    <row r="150" spans="1:5" x14ac:dyDescent="0.2">
      <c r="A150" s="8" t="s">
        <v>31</v>
      </c>
      <c r="B150" s="9" t="s">
        <v>3</v>
      </c>
      <c r="C150" s="9">
        <v>1</v>
      </c>
      <c r="D150" s="1"/>
      <c r="E150" s="7">
        <f t="shared" si="10"/>
        <v>0</v>
      </c>
    </row>
    <row r="151" spans="1:5" x14ac:dyDescent="0.2">
      <c r="A151" s="8" t="s">
        <v>9</v>
      </c>
      <c r="B151" s="9" t="s">
        <v>3</v>
      </c>
      <c r="C151" s="10">
        <v>1</v>
      </c>
      <c r="D151" s="1"/>
      <c r="E151" s="7">
        <f t="shared" si="10"/>
        <v>0</v>
      </c>
    </row>
    <row r="152" spans="1:5" ht="17" thickBot="1" x14ac:dyDescent="0.25">
      <c r="A152" s="8" t="s">
        <v>38</v>
      </c>
      <c r="B152" s="10" t="s">
        <v>39</v>
      </c>
      <c r="C152" s="10">
        <v>1</v>
      </c>
      <c r="D152" s="1"/>
      <c r="E152" s="11">
        <f>D152*C152</f>
        <v>0</v>
      </c>
    </row>
    <row r="153" spans="1:5" ht="17" thickTop="1" x14ac:dyDescent="0.2">
      <c r="A153" s="12"/>
      <c r="B153" s="13"/>
      <c r="C153" s="14"/>
      <c r="D153" s="15" t="s">
        <v>10</v>
      </c>
      <c r="E153" s="34">
        <f>SUM(E134:E152)</f>
        <v>0</v>
      </c>
    </row>
  </sheetData>
  <sheetProtection algorithmName="SHA-512" hashValue="Ps5wl5E0tbh0I+wL9lzO8tUGofQbpfaZ4I+zbw/WwUsVpUT5qsCX0IdImvXGsRA9G0XibH/JvgYaXsg98+sUrQ==" saltValue="U2lpsTYNNBc0mUMbyiV9SA==" spinCount="100000" sheet="1" objects="1" scenarios="1" selectLockedCells="1"/>
  <customSheetViews>
    <customSheetView guid="{E73DEDF5-ECBA-4C2F-9133-663730AF1EFD}">
      <selection activeCell="H16" sqref="H16"/>
      <pageMargins left="0.75" right="0.75" top="1" bottom="1" header="0.5" footer="0.5"/>
      <pageSetup paperSize="9" orientation="portrait" horizontalDpi="4294967292" verticalDpi="4294967292" r:id="rId1"/>
    </customSheetView>
  </customSheetViews>
  <mergeCells count="7">
    <mergeCell ref="A131:E132"/>
    <mergeCell ref="A2:D2"/>
    <mergeCell ref="A5:E6"/>
    <mergeCell ref="A30:E31"/>
    <mergeCell ref="A53:E54"/>
    <mergeCell ref="A79:E80"/>
    <mergeCell ref="A106:E107"/>
  </mergeCells>
  <phoneticPr fontId="4" type="noConversion"/>
  <pageMargins left="0.74803149606299213" right="0.55118110236220474" top="0.59055118110236227" bottom="0.59055118110236227" header="0.51181102362204722" footer="0.51181102362204722"/>
  <pageSetup paperSize="9" scale="66" orientation="portrait" horizontalDpi="4294967292" verticalDpi="4294967292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zoomScaleNormal="100" zoomScaleSheetLayoutView="100" workbookViewId="0">
      <selection activeCell="C17" activeCellId="2" sqref="C4:C12 C14:C15 C17:C20"/>
    </sheetView>
  </sheetViews>
  <sheetFormatPr baseColWidth="10" defaultColWidth="8.83203125" defaultRowHeight="16" x14ac:dyDescent="0.2"/>
  <cols>
    <col min="1" max="1" width="45.6640625" customWidth="1"/>
    <col min="2" max="2" width="20.5" customWidth="1"/>
    <col min="3" max="3" width="13.83203125" customWidth="1"/>
    <col min="4" max="4" width="1.6640625" customWidth="1"/>
    <col min="5" max="5" width="15.1640625" bestFit="1" customWidth="1"/>
    <col min="6" max="6" width="11.5" bestFit="1" customWidth="1"/>
    <col min="7" max="7" width="13.6640625" bestFit="1" customWidth="1"/>
    <col min="8" max="8" width="19.83203125" customWidth="1"/>
    <col min="9" max="9" width="12.1640625" bestFit="1" customWidth="1"/>
  </cols>
  <sheetData>
    <row r="1" spans="1:4" ht="19" x14ac:dyDescent="0.25">
      <c r="A1" s="42" t="s">
        <v>13</v>
      </c>
      <c r="B1" s="43"/>
      <c r="C1" s="31"/>
      <c r="D1" s="21"/>
    </row>
    <row r="2" spans="1:4" s="17" customFormat="1" ht="51" x14ac:dyDescent="0.2">
      <c r="A2" s="22" t="s">
        <v>21</v>
      </c>
      <c r="B2" s="18" t="s">
        <v>29</v>
      </c>
      <c r="C2" s="18" t="s">
        <v>30</v>
      </c>
      <c r="D2" s="23"/>
    </row>
    <row r="3" spans="1:4" x14ac:dyDescent="0.2">
      <c r="A3" s="24" t="s">
        <v>64</v>
      </c>
      <c r="B3" s="19"/>
      <c r="C3" s="19"/>
      <c r="D3" s="25"/>
    </row>
    <row r="4" spans="1:4" x14ac:dyDescent="0.2">
      <c r="A4" s="26" t="s">
        <v>18</v>
      </c>
      <c r="B4" s="20" t="s">
        <v>19</v>
      </c>
      <c r="C4" s="30"/>
      <c r="D4" s="25"/>
    </row>
    <row r="5" spans="1:4" x14ac:dyDescent="0.2">
      <c r="A5" s="26" t="s">
        <v>20</v>
      </c>
      <c r="B5" s="20" t="s">
        <v>50</v>
      </c>
      <c r="C5" s="30"/>
      <c r="D5" s="25"/>
    </row>
    <row r="6" spans="1:4" x14ac:dyDescent="0.2">
      <c r="A6" s="26" t="s">
        <v>36</v>
      </c>
      <c r="B6" s="20" t="s">
        <v>37</v>
      </c>
      <c r="C6" s="30"/>
      <c r="D6" s="25"/>
    </row>
    <row r="7" spans="1:4" x14ac:dyDescent="0.2">
      <c r="A7" s="26" t="s">
        <v>35</v>
      </c>
      <c r="B7" s="20" t="s">
        <v>65</v>
      </c>
      <c r="C7" s="30"/>
      <c r="D7" s="25"/>
    </row>
    <row r="8" spans="1:4" x14ac:dyDescent="0.2">
      <c r="A8" s="26" t="s">
        <v>22</v>
      </c>
      <c r="B8" s="20" t="s">
        <v>66</v>
      </c>
      <c r="C8" s="30"/>
      <c r="D8" s="25"/>
    </row>
    <row r="9" spans="1:4" x14ac:dyDescent="0.2">
      <c r="A9" s="26" t="s">
        <v>51</v>
      </c>
      <c r="B9" s="20" t="s">
        <v>67</v>
      </c>
      <c r="C9" s="30"/>
      <c r="D9" s="25"/>
    </row>
    <row r="10" spans="1:4" x14ac:dyDescent="0.2">
      <c r="A10" s="26" t="s">
        <v>24</v>
      </c>
      <c r="B10" s="20" t="s">
        <v>68</v>
      </c>
      <c r="C10" s="30"/>
      <c r="D10" s="25"/>
    </row>
    <row r="11" spans="1:4" x14ac:dyDescent="0.2">
      <c r="A11" s="26" t="s">
        <v>45</v>
      </c>
      <c r="B11" s="20" t="s">
        <v>46</v>
      </c>
      <c r="C11" s="30"/>
      <c r="D11" s="25"/>
    </row>
    <row r="12" spans="1:4" x14ac:dyDescent="0.2">
      <c r="A12" s="26" t="s">
        <v>25</v>
      </c>
      <c r="B12" s="19">
        <v>6.5</v>
      </c>
      <c r="C12" s="30"/>
      <c r="D12" s="25"/>
    </row>
    <row r="13" spans="1:4" x14ac:dyDescent="0.2">
      <c r="A13" s="26" t="s">
        <v>17</v>
      </c>
      <c r="B13" s="19"/>
      <c r="C13" s="19"/>
      <c r="D13" s="25"/>
    </row>
    <row r="14" spans="1:4" ht="19" x14ac:dyDescent="0.2">
      <c r="A14" s="26" t="s">
        <v>14</v>
      </c>
      <c r="B14" s="20" t="s">
        <v>33</v>
      </c>
      <c r="C14" s="30"/>
      <c r="D14" s="25"/>
    </row>
    <row r="15" spans="1:4" ht="19" x14ac:dyDescent="0.2">
      <c r="A15" s="26" t="s">
        <v>15</v>
      </c>
      <c r="B15" s="20" t="s">
        <v>26</v>
      </c>
      <c r="C15" s="30"/>
      <c r="D15" s="25"/>
    </row>
    <row r="16" spans="1:4" x14ac:dyDescent="0.2">
      <c r="A16" s="24" t="s">
        <v>69</v>
      </c>
      <c r="B16" s="19"/>
      <c r="C16" s="19"/>
      <c r="D16" s="25"/>
    </row>
    <row r="17" spans="1:4" x14ac:dyDescent="0.2">
      <c r="A17" s="26" t="s">
        <v>23</v>
      </c>
      <c r="B17" s="20" t="s">
        <v>70</v>
      </c>
      <c r="C17" s="30"/>
      <c r="D17" s="25"/>
    </row>
    <row r="18" spans="1:4" x14ac:dyDescent="0.2">
      <c r="A18" s="26" t="s">
        <v>27</v>
      </c>
      <c r="B18" s="20" t="s">
        <v>71</v>
      </c>
      <c r="C18" s="30"/>
      <c r="D18" s="25"/>
    </row>
    <row r="19" spans="1:4" x14ac:dyDescent="0.2">
      <c r="A19" s="26" t="s">
        <v>16</v>
      </c>
      <c r="B19" s="20" t="s">
        <v>72</v>
      </c>
      <c r="C19" s="30"/>
      <c r="D19" s="25"/>
    </row>
    <row r="20" spans="1:4" x14ac:dyDescent="0.2">
      <c r="A20" s="20" t="s">
        <v>41</v>
      </c>
      <c r="B20" s="20">
        <v>38</v>
      </c>
      <c r="C20" s="30"/>
      <c r="D20" s="25"/>
    </row>
    <row r="21" spans="1:4" ht="17" thickBot="1" x14ac:dyDescent="0.25">
      <c r="A21" s="27"/>
      <c r="B21" s="28"/>
      <c r="C21" s="28"/>
      <c r="D21" s="29"/>
    </row>
  </sheetData>
  <sheetProtection algorithmName="SHA-512" hashValue="ClJp2nmmtgJverNSGV/A3kD2vCzSwgcgC+cIDjIUdg/rIkeVMv7wqApBucOFHGffA8NUF1yUt03fGQqHHPpfqQ==" saltValue="rCx6Kr+vb/Xx/iL1Dz/SOg==" spinCount="100000" sheet="1" objects="1" scenarios="1" selectLockedCells="1"/>
  <mergeCells count="1">
    <mergeCell ref="A1:B1"/>
  </mergeCells>
  <pageMargins left="0.7" right="0.7" top="0.78740157499999996" bottom="0.78740157499999996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3FB9-F268-E541-9F9B-410750BD6D6E}">
  <dimension ref="A1:D21"/>
  <sheetViews>
    <sheetView showGridLines="0" zoomScaleNormal="100" zoomScaleSheetLayoutView="100" workbookViewId="0">
      <selection activeCell="C17" activeCellId="2" sqref="C4:C12 C14:C15 C17:C20"/>
    </sheetView>
  </sheetViews>
  <sheetFormatPr baseColWidth="10" defaultColWidth="8.83203125" defaultRowHeight="16" x14ac:dyDescent="0.2"/>
  <cols>
    <col min="1" max="1" width="45.6640625" customWidth="1"/>
    <col min="2" max="2" width="20.5" customWidth="1"/>
    <col min="3" max="3" width="13.83203125" customWidth="1"/>
    <col min="4" max="4" width="1.6640625" customWidth="1"/>
    <col min="5" max="5" width="15.1640625" bestFit="1" customWidth="1"/>
    <col min="6" max="6" width="11.5" bestFit="1" customWidth="1"/>
    <col min="7" max="7" width="13.6640625" bestFit="1" customWidth="1"/>
    <col min="8" max="8" width="19.83203125" customWidth="1"/>
    <col min="9" max="9" width="12.1640625" bestFit="1" customWidth="1"/>
  </cols>
  <sheetData>
    <row r="1" spans="1:4" ht="19" x14ac:dyDescent="0.25">
      <c r="A1" s="42" t="s">
        <v>13</v>
      </c>
      <c r="B1" s="43"/>
      <c r="C1" s="31"/>
      <c r="D1" s="21"/>
    </row>
    <row r="2" spans="1:4" s="17" customFormat="1" ht="51" x14ac:dyDescent="0.2">
      <c r="A2" s="22" t="s">
        <v>21</v>
      </c>
      <c r="B2" s="18" t="s">
        <v>29</v>
      </c>
      <c r="C2" s="18" t="s">
        <v>30</v>
      </c>
      <c r="D2" s="23"/>
    </row>
    <row r="3" spans="1:4" x14ac:dyDescent="0.2">
      <c r="A3" s="24" t="s">
        <v>55</v>
      </c>
      <c r="B3" s="19"/>
      <c r="C3" s="19"/>
      <c r="D3" s="25"/>
    </row>
    <row r="4" spans="1:4" x14ac:dyDescent="0.2">
      <c r="A4" s="26" t="s">
        <v>18</v>
      </c>
      <c r="B4" s="20" t="s">
        <v>19</v>
      </c>
      <c r="C4" s="30"/>
      <c r="D4" s="25"/>
    </row>
    <row r="5" spans="1:4" x14ac:dyDescent="0.2">
      <c r="A5" s="26" t="s">
        <v>20</v>
      </c>
      <c r="B5" s="20" t="s">
        <v>50</v>
      </c>
      <c r="C5" s="30"/>
      <c r="D5" s="25"/>
    </row>
    <row r="6" spans="1:4" x14ac:dyDescent="0.2">
      <c r="A6" s="26" t="s">
        <v>36</v>
      </c>
      <c r="B6" s="20" t="s">
        <v>37</v>
      </c>
      <c r="C6" s="30"/>
      <c r="D6" s="25"/>
    </row>
    <row r="7" spans="1:4" x14ac:dyDescent="0.2">
      <c r="A7" s="26" t="s">
        <v>35</v>
      </c>
      <c r="B7" s="20" t="s">
        <v>56</v>
      </c>
      <c r="C7" s="30"/>
      <c r="D7" s="25"/>
    </row>
    <row r="8" spans="1:4" x14ac:dyDescent="0.2">
      <c r="A8" s="26" t="s">
        <v>22</v>
      </c>
      <c r="B8" s="20" t="s">
        <v>57</v>
      </c>
      <c r="C8" s="30"/>
      <c r="D8" s="25"/>
    </row>
    <row r="9" spans="1:4" x14ac:dyDescent="0.2">
      <c r="A9" s="26" t="s">
        <v>51</v>
      </c>
      <c r="B9" s="20" t="s">
        <v>58</v>
      </c>
      <c r="C9" s="30"/>
      <c r="D9" s="25"/>
    </row>
    <row r="10" spans="1:4" x14ac:dyDescent="0.2">
      <c r="A10" s="26" t="s">
        <v>24</v>
      </c>
      <c r="B10" s="20" t="s">
        <v>59</v>
      </c>
      <c r="C10" s="30"/>
      <c r="D10" s="25"/>
    </row>
    <row r="11" spans="1:4" x14ac:dyDescent="0.2">
      <c r="A11" s="26" t="s">
        <v>45</v>
      </c>
      <c r="B11" s="20" t="s">
        <v>46</v>
      </c>
      <c r="C11" s="30"/>
      <c r="D11" s="25"/>
    </row>
    <row r="12" spans="1:4" x14ac:dyDescent="0.2">
      <c r="A12" s="26" t="s">
        <v>25</v>
      </c>
      <c r="B12" s="19">
        <v>6.7</v>
      </c>
      <c r="C12" s="30"/>
      <c r="D12" s="25"/>
    </row>
    <row r="13" spans="1:4" x14ac:dyDescent="0.2">
      <c r="A13" s="26" t="s">
        <v>17</v>
      </c>
      <c r="B13" s="19"/>
      <c r="C13" s="19"/>
      <c r="D13" s="25"/>
    </row>
    <row r="14" spans="1:4" ht="19" x14ac:dyDescent="0.2">
      <c r="A14" s="26" t="s">
        <v>14</v>
      </c>
      <c r="B14" s="20" t="s">
        <v>33</v>
      </c>
      <c r="C14" s="30"/>
      <c r="D14" s="25"/>
    </row>
    <row r="15" spans="1:4" ht="19" x14ac:dyDescent="0.2">
      <c r="A15" s="26" t="s">
        <v>15</v>
      </c>
      <c r="B15" s="20" t="s">
        <v>26</v>
      </c>
      <c r="C15" s="30"/>
      <c r="D15" s="25"/>
    </row>
    <row r="16" spans="1:4" x14ac:dyDescent="0.2">
      <c r="A16" s="24" t="s">
        <v>62</v>
      </c>
      <c r="B16" s="19"/>
      <c r="C16" s="19"/>
      <c r="D16" s="25"/>
    </row>
    <row r="17" spans="1:4" x14ac:dyDescent="0.2">
      <c r="A17" s="26" t="s">
        <v>23</v>
      </c>
      <c r="B17" s="20" t="s">
        <v>47</v>
      </c>
      <c r="C17" s="30"/>
      <c r="D17" s="25"/>
    </row>
    <row r="18" spans="1:4" x14ac:dyDescent="0.2">
      <c r="A18" s="26" t="s">
        <v>27</v>
      </c>
      <c r="B18" s="20" t="s">
        <v>43</v>
      </c>
      <c r="C18" s="30"/>
      <c r="D18" s="25"/>
    </row>
    <row r="19" spans="1:4" x14ac:dyDescent="0.2">
      <c r="A19" s="26" t="s">
        <v>16</v>
      </c>
      <c r="B19" s="20" t="s">
        <v>34</v>
      </c>
      <c r="C19" s="30"/>
      <c r="D19" s="25"/>
    </row>
    <row r="20" spans="1:4" x14ac:dyDescent="0.2">
      <c r="A20" s="20" t="s">
        <v>41</v>
      </c>
      <c r="B20" s="20">
        <v>37</v>
      </c>
      <c r="C20" s="30"/>
      <c r="D20" s="25"/>
    </row>
    <row r="21" spans="1:4" ht="17" thickBot="1" x14ac:dyDescent="0.25">
      <c r="A21" s="27"/>
      <c r="B21" s="28"/>
      <c r="C21" s="28"/>
      <c r="D21" s="29"/>
    </row>
  </sheetData>
  <sheetProtection algorithmName="SHA-512" hashValue="5XChxwfkgOsqKEWLdS5lPECYIdpjOuhmgD/DovXAaSIaiLP2TRyYh/EUBtU1zVyk7Q7hZUSudXxYI+AQ7F5T7w==" saltValue="9grtrn8rGiJn1oweLlEyCQ==" spinCount="100000" sheet="1" objects="1" scenarios="1"/>
  <mergeCells count="1">
    <mergeCell ref="A1:B1"/>
  </mergeCells>
  <pageMargins left="0.7" right="0.7" top="0.78740157499999996" bottom="0.78740157499999996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38F1-E39A-A741-B87E-4035CE171D4B}">
  <dimension ref="A1:D21"/>
  <sheetViews>
    <sheetView showGridLines="0" zoomScaleNormal="100" zoomScaleSheetLayoutView="100" workbookViewId="0">
      <selection activeCell="C17" activeCellId="2" sqref="C4:C12 C14:C15 C17:C20"/>
    </sheetView>
  </sheetViews>
  <sheetFormatPr baseColWidth="10" defaultColWidth="8.83203125" defaultRowHeight="16" x14ac:dyDescent="0.2"/>
  <cols>
    <col min="1" max="1" width="45.6640625" customWidth="1"/>
    <col min="2" max="2" width="20.5" customWidth="1"/>
    <col min="3" max="3" width="13.83203125" customWidth="1"/>
    <col min="4" max="4" width="1.6640625" customWidth="1"/>
    <col min="5" max="5" width="15.1640625" bestFit="1" customWidth="1"/>
    <col min="6" max="6" width="11.5" bestFit="1" customWidth="1"/>
    <col min="7" max="7" width="13.6640625" bestFit="1" customWidth="1"/>
    <col min="8" max="8" width="19.83203125" customWidth="1"/>
    <col min="9" max="9" width="12.1640625" bestFit="1" customWidth="1"/>
  </cols>
  <sheetData>
    <row r="1" spans="1:4" ht="19" x14ac:dyDescent="0.25">
      <c r="A1" s="42" t="s">
        <v>13</v>
      </c>
      <c r="B1" s="43"/>
      <c r="C1" s="31"/>
      <c r="D1" s="21"/>
    </row>
    <row r="2" spans="1:4" s="17" customFormat="1" ht="51" x14ac:dyDescent="0.2">
      <c r="A2" s="22" t="s">
        <v>21</v>
      </c>
      <c r="B2" s="18" t="s">
        <v>29</v>
      </c>
      <c r="C2" s="18" t="s">
        <v>30</v>
      </c>
      <c r="D2" s="23"/>
    </row>
    <row r="3" spans="1:4" x14ac:dyDescent="0.2">
      <c r="A3" s="24" t="s">
        <v>55</v>
      </c>
      <c r="B3" s="19"/>
      <c r="C3" s="19"/>
      <c r="D3" s="25"/>
    </row>
    <row r="4" spans="1:4" x14ac:dyDescent="0.2">
      <c r="A4" s="26" t="s">
        <v>18</v>
      </c>
      <c r="B4" s="20" t="s">
        <v>19</v>
      </c>
      <c r="C4" s="30"/>
      <c r="D4" s="25"/>
    </row>
    <row r="5" spans="1:4" x14ac:dyDescent="0.2">
      <c r="A5" s="26" t="s">
        <v>20</v>
      </c>
      <c r="B5" s="20" t="s">
        <v>50</v>
      </c>
      <c r="C5" s="30"/>
      <c r="D5" s="25"/>
    </row>
    <row r="6" spans="1:4" x14ac:dyDescent="0.2">
      <c r="A6" s="26" t="s">
        <v>36</v>
      </c>
      <c r="B6" s="20" t="s">
        <v>37</v>
      </c>
      <c r="C6" s="30"/>
      <c r="D6" s="25"/>
    </row>
    <row r="7" spans="1:4" x14ac:dyDescent="0.2">
      <c r="A7" s="26" t="s">
        <v>35</v>
      </c>
      <c r="B7" s="20" t="s">
        <v>90</v>
      </c>
      <c r="C7" s="30"/>
      <c r="D7" s="25"/>
    </row>
    <row r="8" spans="1:4" x14ac:dyDescent="0.2">
      <c r="A8" s="26" t="s">
        <v>22</v>
      </c>
      <c r="B8" s="20" t="s">
        <v>89</v>
      </c>
      <c r="C8" s="30"/>
      <c r="D8" s="25"/>
    </row>
    <row r="9" spans="1:4" x14ac:dyDescent="0.2">
      <c r="A9" s="26" t="s">
        <v>51</v>
      </c>
      <c r="B9" s="20" t="s">
        <v>88</v>
      </c>
      <c r="C9" s="30"/>
      <c r="D9" s="25"/>
    </row>
    <row r="10" spans="1:4" x14ac:dyDescent="0.2">
      <c r="A10" s="26" t="s">
        <v>24</v>
      </c>
      <c r="B10" s="20" t="s">
        <v>87</v>
      </c>
      <c r="C10" s="30"/>
      <c r="D10" s="25"/>
    </row>
    <row r="11" spans="1:4" x14ac:dyDescent="0.2">
      <c r="A11" s="26" t="s">
        <v>45</v>
      </c>
      <c r="B11" s="20" t="s">
        <v>86</v>
      </c>
      <c r="C11" s="30"/>
      <c r="D11" s="25"/>
    </row>
    <row r="12" spans="1:4" x14ac:dyDescent="0.2">
      <c r="A12" s="26" t="s">
        <v>25</v>
      </c>
      <c r="B12" s="19">
        <v>8.5</v>
      </c>
      <c r="C12" s="30"/>
      <c r="D12" s="25"/>
    </row>
    <row r="13" spans="1:4" x14ac:dyDescent="0.2">
      <c r="A13" s="26" t="s">
        <v>17</v>
      </c>
      <c r="B13" s="19"/>
      <c r="C13" s="19"/>
      <c r="D13" s="25"/>
    </row>
    <row r="14" spans="1:4" ht="19" x14ac:dyDescent="0.2">
      <c r="A14" s="26" t="s">
        <v>14</v>
      </c>
      <c r="B14" s="20" t="s">
        <v>33</v>
      </c>
      <c r="C14" s="30"/>
      <c r="D14" s="25"/>
    </row>
    <row r="15" spans="1:4" ht="19" x14ac:dyDescent="0.2">
      <c r="A15" s="26" t="s">
        <v>15</v>
      </c>
      <c r="B15" s="20" t="s">
        <v>26</v>
      </c>
      <c r="C15" s="30"/>
      <c r="D15" s="25"/>
    </row>
    <row r="16" spans="1:4" x14ac:dyDescent="0.2">
      <c r="A16" s="24" t="s">
        <v>85</v>
      </c>
      <c r="B16" s="19"/>
      <c r="C16" s="19"/>
      <c r="D16" s="25"/>
    </row>
    <row r="17" spans="1:4" x14ac:dyDescent="0.2">
      <c r="A17" s="26" t="s">
        <v>23</v>
      </c>
      <c r="B17" s="20" t="s">
        <v>84</v>
      </c>
      <c r="C17" s="30"/>
      <c r="D17" s="25"/>
    </row>
    <row r="18" spans="1:4" x14ac:dyDescent="0.2">
      <c r="A18" s="26" t="s">
        <v>27</v>
      </c>
      <c r="B18" s="20" t="s">
        <v>83</v>
      </c>
      <c r="C18" s="30"/>
      <c r="D18" s="25"/>
    </row>
    <row r="19" spans="1:4" x14ac:dyDescent="0.2">
      <c r="A19" s="26" t="s">
        <v>16</v>
      </c>
      <c r="B19" s="20" t="s">
        <v>82</v>
      </c>
      <c r="C19" s="30"/>
      <c r="D19" s="25"/>
    </row>
    <row r="20" spans="1:4" x14ac:dyDescent="0.2">
      <c r="A20" s="20" t="s">
        <v>41</v>
      </c>
      <c r="B20" s="20">
        <v>36</v>
      </c>
      <c r="C20" s="30"/>
      <c r="D20" s="25"/>
    </row>
    <row r="21" spans="1:4" ht="17" thickBot="1" x14ac:dyDescent="0.25">
      <c r="A21" s="27"/>
      <c r="B21" s="28"/>
      <c r="C21" s="28"/>
      <c r="D21" s="29"/>
    </row>
  </sheetData>
  <sheetProtection algorithmName="SHA-512" hashValue="oB0hbjuFax2DLiY1m2ZizU9ZQVaCl1ERGCy6CdSJvSPHJ5Ao5sbn7qT78WiDN9FSBCSYZhtks3e31EFvls7I/g==" saltValue="7J0BndJO22hfTnIKxuvLCQ==" spinCount="100000" sheet="1" objects="1" scenarios="1" selectLockedCells="1"/>
  <mergeCells count="1">
    <mergeCell ref="A1:B1"/>
  </mergeCells>
  <pageMargins left="0.7" right="0.7" top="0.78740157499999996" bottom="0.78740157499999996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39D8-FA02-2B40-9B3D-70C950B8A2EF}">
  <dimension ref="A1:D26"/>
  <sheetViews>
    <sheetView showGridLines="0" zoomScaleNormal="100" zoomScaleSheetLayoutView="100" workbookViewId="0">
      <selection activeCell="C22" activeCellId="3" sqref="C4:C12 C14:C15 C17:C20 C22:C25"/>
    </sheetView>
  </sheetViews>
  <sheetFormatPr baseColWidth="10" defaultColWidth="8.83203125" defaultRowHeight="16" x14ac:dyDescent="0.2"/>
  <cols>
    <col min="1" max="1" width="45.6640625" customWidth="1"/>
    <col min="2" max="2" width="20.5" customWidth="1"/>
    <col min="3" max="3" width="13.83203125" customWidth="1"/>
    <col min="4" max="4" width="1.6640625" customWidth="1"/>
    <col min="5" max="5" width="15.1640625" bestFit="1" customWidth="1"/>
    <col min="6" max="6" width="11.5" bestFit="1" customWidth="1"/>
    <col min="7" max="7" width="13.6640625" bestFit="1" customWidth="1"/>
    <col min="8" max="8" width="19.83203125" customWidth="1"/>
    <col min="9" max="9" width="12.1640625" bestFit="1" customWidth="1"/>
  </cols>
  <sheetData>
    <row r="1" spans="1:4" ht="19" x14ac:dyDescent="0.25">
      <c r="A1" s="42" t="s">
        <v>13</v>
      </c>
      <c r="B1" s="43"/>
      <c r="C1" s="31"/>
      <c r="D1" s="21"/>
    </row>
    <row r="2" spans="1:4" s="17" customFormat="1" ht="51" x14ac:dyDescent="0.2">
      <c r="A2" s="22" t="s">
        <v>21</v>
      </c>
      <c r="B2" s="18" t="s">
        <v>29</v>
      </c>
      <c r="C2" s="18" t="s">
        <v>30</v>
      </c>
      <c r="D2" s="23"/>
    </row>
    <row r="3" spans="1:4" x14ac:dyDescent="0.2">
      <c r="A3" s="24" t="s">
        <v>55</v>
      </c>
      <c r="B3" s="19"/>
      <c r="C3" s="19"/>
      <c r="D3" s="25"/>
    </row>
    <row r="4" spans="1:4" x14ac:dyDescent="0.2">
      <c r="A4" s="26" t="s">
        <v>18</v>
      </c>
      <c r="B4" s="20" t="s">
        <v>19</v>
      </c>
      <c r="C4" s="30"/>
      <c r="D4" s="25"/>
    </row>
    <row r="5" spans="1:4" x14ac:dyDescent="0.2">
      <c r="A5" s="26" t="s">
        <v>20</v>
      </c>
      <c r="B5" s="20" t="s">
        <v>50</v>
      </c>
      <c r="C5" s="30"/>
      <c r="D5" s="25"/>
    </row>
    <row r="6" spans="1:4" x14ac:dyDescent="0.2">
      <c r="A6" s="26" t="s">
        <v>36</v>
      </c>
      <c r="B6" s="20" t="s">
        <v>37</v>
      </c>
      <c r="C6" s="30"/>
      <c r="D6" s="25"/>
    </row>
    <row r="7" spans="1:4" x14ac:dyDescent="0.2">
      <c r="A7" s="26" t="s">
        <v>35</v>
      </c>
      <c r="B7" s="20" t="s">
        <v>94</v>
      </c>
      <c r="C7" s="30"/>
      <c r="D7" s="25"/>
    </row>
    <row r="8" spans="1:4" x14ac:dyDescent="0.2">
      <c r="A8" s="26" t="s">
        <v>22</v>
      </c>
      <c r="B8" s="20" t="s">
        <v>58</v>
      </c>
      <c r="C8" s="30"/>
      <c r="D8" s="25"/>
    </row>
    <row r="9" spans="1:4" x14ac:dyDescent="0.2">
      <c r="A9" s="26" t="s">
        <v>51</v>
      </c>
      <c r="B9" s="20" t="s">
        <v>66</v>
      </c>
      <c r="C9" s="30"/>
      <c r="D9" s="25"/>
    </row>
    <row r="10" spans="1:4" x14ac:dyDescent="0.2">
      <c r="A10" s="26" t="s">
        <v>24</v>
      </c>
      <c r="B10" s="20" t="s">
        <v>59</v>
      </c>
      <c r="C10" s="30"/>
      <c r="D10" s="25"/>
    </row>
    <row r="11" spans="1:4" x14ac:dyDescent="0.2">
      <c r="A11" s="26" t="s">
        <v>45</v>
      </c>
      <c r="B11" s="20" t="s">
        <v>86</v>
      </c>
      <c r="C11" s="30"/>
      <c r="D11" s="25"/>
    </row>
    <row r="12" spans="1:4" x14ac:dyDescent="0.2">
      <c r="A12" s="26" t="s">
        <v>25</v>
      </c>
      <c r="B12" s="19">
        <v>8.5</v>
      </c>
      <c r="C12" s="30"/>
      <c r="D12" s="25"/>
    </row>
    <row r="13" spans="1:4" x14ac:dyDescent="0.2">
      <c r="A13" s="26" t="s">
        <v>17</v>
      </c>
      <c r="B13" s="19"/>
      <c r="C13" s="19"/>
      <c r="D13" s="25"/>
    </row>
    <row r="14" spans="1:4" ht="19" x14ac:dyDescent="0.2">
      <c r="A14" s="26" t="s">
        <v>14</v>
      </c>
      <c r="B14" s="20" t="s">
        <v>33</v>
      </c>
      <c r="C14" s="30"/>
      <c r="D14" s="25"/>
    </row>
    <row r="15" spans="1:4" ht="19" x14ac:dyDescent="0.2">
      <c r="A15" s="26" t="s">
        <v>15</v>
      </c>
      <c r="B15" s="20" t="s">
        <v>26</v>
      </c>
      <c r="C15" s="30"/>
      <c r="D15" s="25"/>
    </row>
    <row r="16" spans="1:4" x14ac:dyDescent="0.2">
      <c r="A16" s="24" t="s">
        <v>85</v>
      </c>
      <c r="B16" s="19"/>
      <c r="C16" s="19"/>
      <c r="D16" s="25"/>
    </row>
    <row r="17" spans="1:4" x14ac:dyDescent="0.2">
      <c r="A17" s="26" t="s">
        <v>23</v>
      </c>
      <c r="B17" s="20" t="s">
        <v>84</v>
      </c>
      <c r="C17" s="30"/>
      <c r="D17" s="25"/>
    </row>
    <row r="18" spans="1:4" x14ac:dyDescent="0.2">
      <c r="A18" s="26" t="s">
        <v>27</v>
      </c>
      <c r="B18" s="20" t="s">
        <v>83</v>
      </c>
      <c r="C18" s="30"/>
      <c r="D18" s="25"/>
    </row>
    <row r="19" spans="1:4" x14ac:dyDescent="0.2">
      <c r="A19" s="26" t="s">
        <v>16</v>
      </c>
      <c r="B19" s="20" t="s">
        <v>82</v>
      </c>
      <c r="C19" s="30"/>
      <c r="D19" s="25"/>
    </row>
    <row r="20" spans="1:4" x14ac:dyDescent="0.2">
      <c r="A20" s="20" t="s">
        <v>41</v>
      </c>
      <c r="B20" s="20">
        <v>36</v>
      </c>
      <c r="C20" s="30"/>
      <c r="D20" s="25"/>
    </row>
    <row r="21" spans="1:4" x14ac:dyDescent="0.2">
      <c r="A21" s="24" t="s">
        <v>62</v>
      </c>
      <c r="B21" s="19"/>
      <c r="C21" s="19"/>
      <c r="D21" s="25"/>
    </row>
    <row r="22" spans="1:4" x14ac:dyDescent="0.2">
      <c r="A22" s="26" t="s">
        <v>23</v>
      </c>
      <c r="B22" s="20" t="s">
        <v>47</v>
      </c>
      <c r="C22" s="30"/>
      <c r="D22" s="25"/>
    </row>
    <row r="23" spans="1:4" x14ac:dyDescent="0.2">
      <c r="A23" s="26" t="s">
        <v>27</v>
      </c>
      <c r="B23" s="20" t="s">
        <v>43</v>
      </c>
      <c r="C23" s="30"/>
      <c r="D23" s="25"/>
    </row>
    <row r="24" spans="1:4" x14ac:dyDescent="0.2">
      <c r="A24" s="26" t="s">
        <v>16</v>
      </c>
      <c r="B24" s="20" t="s">
        <v>34</v>
      </c>
      <c r="C24" s="30"/>
      <c r="D24" s="25"/>
    </row>
    <row r="25" spans="1:4" x14ac:dyDescent="0.2">
      <c r="A25" s="20" t="s">
        <v>41</v>
      </c>
      <c r="B25" s="20">
        <v>37</v>
      </c>
      <c r="C25" s="30"/>
      <c r="D25" s="25"/>
    </row>
    <row r="26" spans="1:4" ht="17" thickBot="1" x14ac:dyDescent="0.25">
      <c r="A26" s="27"/>
      <c r="B26" s="28"/>
      <c r="C26" s="28"/>
      <c r="D26" s="29"/>
    </row>
  </sheetData>
  <sheetProtection algorithmName="SHA-512" hashValue="OZx57M9sPLxJHWy1bFtK4+m9s341mvmE6mZjeQE80WOF6G5BvnZKExQzCEA3/tefscvf4G/VFopuh8hYlS8ywQ==" saltValue="rfl3fERDseHmDUl6aB+u3w==" spinCount="100000" sheet="1" objects="1" scenarios="1" selectLockedCells="1"/>
  <mergeCells count="1">
    <mergeCell ref="A1:B1"/>
  </mergeCells>
  <pageMargins left="0.7" right="0.7" top="0.78740157499999996" bottom="0.78740157499999996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284A-21A2-1644-8CF8-B4770A839029}">
  <dimension ref="A1:D40"/>
  <sheetViews>
    <sheetView showGridLines="0" topLeftCell="A17" zoomScaleNormal="100" zoomScaleSheetLayoutView="100" workbookViewId="0">
      <selection activeCell="C36" activeCellId="5" sqref="C4:C12 C14:C15 C17:C20 C23:C31 C33:C34 C36:C39"/>
    </sheetView>
  </sheetViews>
  <sheetFormatPr baseColWidth="10" defaultColWidth="8.83203125" defaultRowHeight="16" x14ac:dyDescent="0.2"/>
  <cols>
    <col min="1" max="1" width="45.6640625" customWidth="1"/>
    <col min="2" max="2" width="20.5" customWidth="1"/>
    <col min="3" max="3" width="13.83203125" customWidth="1"/>
    <col min="4" max="4" width="1.6640625" customWidth="1"/>
    <col min="5" max="5" width="15.1640625" bestFit="1" customWidth="1"/>
    <col min="6" max="6" width="11.5" bestFit="1" customWidth="1"/>
    <col min="7" max="7" width="13.6640625" bestFit="1" customWidth="1"/>
    <col min="8" max="8" width="19.83203125" customWidth="1"/>
    <col min="9" max="9" width="12.1640625" bestFit="1" customWidth="1"/>
  </cols>
  <sheetData>
    <row r="1" spans="1:4" ht="19" x14ac:dyDescent="0.25">
      <c r="A1" s="42" t="s">
        <v>13</v>
      </c>
      <c r="B1" s="43"/>
      <c r="C1" s="31"/>
      <c r="D1" s="21"/>
    </row>
    <row r="2" spans="1:4" s="17" customFormat="1" ht="51" x14ac:dyDescent="0.2">
      <c r="A2" s="22" t="s">
        <v>21</v>
      </c>
      <c r="B2" s="18" t="s">
        <v>29</v>
      </c>
      <c r="C2" s="18" t="s">
        <v>30</v>
      </c>
      <c r="D2" s="23"/>
    </row>
    <row r="3" spans="1:4" x14ac:dyDescent="0.2">
      <c r="A3" s="24" t="s">
        <v>95</v>
      </c>
      <c r="B3" s="19"/>
      <c r="C3" s="19"/>
      <c r="D3" s="25"/>
    </row>
    <row r="4" spans="1:4" x14ac:dyDescent="0.2">
      <c r="A4" s="26" t="s">
        <v>18</v>
      </c>
      <c r="B4" s="20" t="s">
        <v>19</v>
      </c>
      <c r="C4" s="30"/>
      <c r="D4" s="25"/>
    </row>
    <row r="5" spans="1:4" x14ac:dyDescent="0.2">
      <c r="A5" s="26" t="s">
        <v>20</v>
      </c>
      <c r="B5" s="20" t="s">
        <v>50</v>
      </c>
      <c r="C5" s="30"/>
      <c r="D5" s="25"/>
    </row>
    <row r="6" spans="1:4" x14ac:dyDescent="0.2">
      <c r="A6" s="26" t="s">
        <v>36</v>
      </c>
      <c r="B6" s="20" t="s">
        <v>37</v>
      </c>
      <c r="C6" s="30"/>
      <c r="D6" s="25"/>
    </row>
    <row r="7" spans="1:4" x14ac:dyDescent="0.2">
      <c r="A7" s="26" t="s">
        <v>35</v>
      </c>
      <c r="B7" s="20" t="s">
        <v>56</v>
      </c>
      <c r="C7" s="30"/>
      <c r="D7" s="25"/>
    </row>
    <row r="8" spans="1:4" x14ac:dyDescent="0.2">
      <c r="A8" s="26" t="s">
        <v>22</v>
      </c>
      <c r="B8" s="20" t="s">
        <v>57</v>
      </c>
      <c r="C8" s="30"/>
      <c r="D8" s="25"/>
    </row>
    <row r="9" spans="1:4" x14ac:dyDescent="0.2">
      <c r="A9" s="26" t="s">
        <v>51</v>
      </c>
      <c r="B9" s="20" t="s">
        <v>58</v>
      </c>
      <c r="C9" s="30"/>
      <c r="D9" s="25"/>
    </row>
    <row r="10" spans="1:4" x14ac:dyDescent="0.2">
      <c r="A10" s="26" t="s">
        <v>24</v>
      </c>
      <c r="B10" s="20" t="s">
        <v>59</v>
      </c>
      <c r="C10" s="30"/>
      <c r="D10" s="25"/>
    </row>
    <row r="11" spans="1:4" x14ac:dyDescent="0.2">
      <c r="A11" s="26" t="s">
        <v>45</v>
      </c>
      <c r="B11" s="20" t="s">
        <v>46</v>
      </c>
      <c r="C11" s="30"/>
      <c r="D11" s="25"/>
    </row>
    <row r="12" spans="1:4" x14ac:dyDescent="0.2">
      <c r="A12" s="26" t="s">
        <v>25</v>
      </c>
      <c r="B12" s="19">
        <v>6.7</v>
      </c>
      <c r="C12" s="30"/>
      <c r="D12" s="25"/>
    </row>
    <row r="13" spans="1:4" x14ac:dyDescent="0.2">
      <c r="A13" s="26" t="s">
        <v>17</v>
      </c>
      <c r="B13" s="19"/>
      <c r="C13" s="19"/>
      <c r="D13" s="25"/>
    </row>
    <row r="14" spans="1:4" ht="19" x14ac:dyDescent="0.2">
      <c r="A14" s="26" t="s">
        <v>14</v>
      </c>
      <c r="B14" s="20" t="s">
        <v>33</v>
      </c>
      <c r="C14" s="30"/>
      <c r="D14" s="25"/>
    </row>
    <row r="15" spans="1:4" ht="19" x14ac:dyDescent="0.2">
      <c r="A15" s="26" t="s">
        <v>15</v>
      </c>
      <c r="B15" s="20" t="s">
        <v>26</v>
      </c>
      <c r="C15" s="30"/>
      <c r="D15" s="25"/>
    </row>
    <row r="16" spans="1:4" x14ac:dyDescent="0.2">
      <c r="A16" s="24" t="s">
        <v>62</v>
      </c>
      <c r="B16" s="19"/>
      <c r="C16" s="19"/>
      <c r="D16" s="25"/>
    </row>
    <row r="17" spans="1:4" x14ac:dyDescent="0.2">
      <c r="A17" s="26" t="s">
        <v>23</v>
      </c>
      <c r="B17" s="20" t="s">
        <v>47</v>
      </c>
      <c r="C17" s="30"/>
      <c r="D17" s="25"/>
    </row>
    <row r="18" spans="1:4" x14ac:dyDescent="0.2">
      <c r="A18" s="26" t="s">
        <v>27</v>
      </c>
      <c r="B18" s="20" t="s">
        <v>43</v>
      </c>
      <c r="C18" s="30"/>
      <c r="D18" s="25"/>
    </row>
    <row r="19" spans="1:4" x14ac:dyDescent="0.2">
      <c r="A19" s="26" t="s">
        <v>16</v>
      </c>
      <c r="B19" s="20" t="s">
        <v>34</v>
      </c>
      <c r="C19" s="30"/>
      <c r="D19" s="25"/>
    </row>
    <row r="20" spans="1:4" x14ac:dyDescent="0.2">
      <c r="A20" s="20" t="s">
        <v>41</v>
      </c>
      <c r="B20" s="20">
        <v>37</v>
      </c>
      <c r="C20" s="30"/>
      <c r="D20" s="25"/>
    </row>
    <row r="21" spans="1:4" ht="17" thickBot="1" x14ac:dyDescent="0.25">
      <c r="A21" s="27"/>
      <c r="B21" s="28"/>
      <c r="C21" s="28"/>
      <c r="D21" s="29"/>
    </row>
    <row r="22" spans="1:4" x14ac:dyDescent="0.2">
      <c r="A22" s="24" t="s">
        <v>64</v>
      </c>
      <c r="B22" s="19"/>
      <c r="C22" s="19"/>
      <c r="D22" s="25"/>
    </row>
    <row r="23" spans="1:4" x14ac:dyDescent="0.2">
      <c r="A23" s="26" t="s">
        <v>18</v>
      </c>
      <c r="B23" s="20" t="s">
        <v>19</v>
      </c>
      <c r="C23" s="30"/>
      <c r="D23" s="25"/>
    </row>
    <row r="24" spans="1:4" x14ac:dyDescent="0.2">
      <c r="A24" s="26" t="s">
        <v>20</v>
      </c>
      <c r="B24" s="20" t="s">
        <v>50</v>
      </c>
      <c r="C24" s="30"/>
      <c r="D24" s="25"/>
    </row>
    <row r="25" spans="1:4" x14ac:dyDescent="0.2">
      <c r="A25" s="26" t="s">
        <v>36</v>
      </c>
      <c r="B25" s="20" t="s">
        <v>37</v>
      </c>
      <c r="C25" s="30"/>
      <c r="D25" s="25"/>
    </row>
    <row r="26" spans="1:4" x14ac:dyDescent="0.2">
      <c r="A26" s="26" t="s">
        <v>35</v>
      </c>
      <c r="B26" s="20" t="s">
        <v>65</v>
      </c>
      <c r="C26" s="30"/>
      <c r="D26" s="25"/>
    </row>
    <row r="27" spans="1:4" x14ac:dyDescent="0.2">
      <c r="A27" s="26" t="s">
        <v>22</v>
      </c>
      <c r="B27" s="20" t="s">
        <v>66</v>
      </c>
      <c r="C27" s="30"/>
      <c r="D27" s="25"/>
    </row>
    <row r="28" spans="1:4" x14ac:dyDescent="0.2">
      <c r="A28" s="26" t="s">
        <v>51</v>
      </c>
      <c r="B28" s="20" t="s">
        <v>67</v>
      </c>
      <c r="C28" s="30"/>
      <c r="D28" s="25"/>
    </row>
    <row r="29" spans="1:4" x14ac:dyDescent="0.2">
      <c r="A29" s="26" t="s">
        <v>24</v>
      </c>
      <c r="B29" s="20" t="s">
        <v>68</v>
      </c>
      <c r="C29" s="30"/>
      <c r="D29" s="25"/>
    </row>
    <row r="30" spans="1:4" x14ac:dyDescent="0.2">
      <c r="A30" s="26" t="s">
        <v>45</v>
      </c>
      <c r="B30" s="20" t="s">
        <v>46</v>
      </c>
      <c r="C30" s="30"/>
      <c r="D30" s="25"/>
    </row>
    <row r="31" spans="1:4" x14ac:dyDescent="0.2">
      <c r="A31" s="26" t="s">
        <v>25</v>
      </c>
      <c r="B31" s="19">
        <v>6.5</v>
      </c>
      <c r="C31" s="30"/>
      <c r="D31" s="25"/>
    </row>
    <row r="32" spans="1:4" x14ac:dyDescent="0.2">
      <c r="A32" s="26" t="s">
        <v>17</v>
      </c>
      <c r="B32" s="19"/>
      <c r="C32" s="19"/>
      <c r="D32" s="25"/>
    </row>
    <row r="33" spans="1:4" ht="19" x14ac:dyDescent="0.2">
      <c r="A33" s="26" t="s">
        <v>14</v>
      </c>
      <c r="B33" s="20" t="s">
        <v>33</v>
      </c>
      <c r="C33" s="30"/>
      <c r="D33" s="25"/>
    </row>
    <row r="34" spans="1:4" ht="19" x14ac:dyDescent="0.2">
      <c r="A34" s="26" t="s">
        <v>15</v>
      </c>
      <c r="B34" s="20" t="s">
        <v>26</v>
      </c>
      <c r="C34" s="30"/>
      <c r="D34" s="25"/>
    </row>
    <row r="35" spans="1:4" x14ac:dyDescent="0.2">
      <c r="A35" s="24" t="s">
        <v>69</v>
      </c>
      <c r="B35" s="19"/>
      <c r="C35" s="19"/>
      <c r="D35" s="25"/>
    </row>
    <row r="36" spans="1:4" x14ac:dyDescent="0.2">
      <c r="A36" s="26" t="s">
        <v>23</v>
      </c>
      <c r="B36" s="20" t="s">
        <v>70</v>
      </c>
      <c r="C36" s="30"/>
      <c r="D36" s="25"/>
    </row>
    <row r="37" spans="1:4" x14ac:dyDescent="0.2">
      <c r="A37" s="26" t="s">
        <v>27</v>
      </c>
      <c r="B37" s="20" t="s">
        <v>71</v>
      </c>
      <c r="C37" s="30"/>
      <c r="D37" s="25"/>
    </row>
    <row r="38" spans="1:4" x14ac:dyDescent="0.2">
      <c r="A38" s="26" t="s">
        <v>16</v>
      </c>
      <c r="B38" s="20" t="s">
        <v>72</v>
      </c>
      <c r="C38" s="30"/>
      <c r="D38" s="25"/>
    </row>
    <row r="39" spans="1:4" x14ac:dyDescent="0.2">
      <c r="A39" s="20" t="s">
        <v>41</v>
      </c>
      <c r="B39" s="20">
        <v>38</v>
      </c>
      <c r="C39" s="30"/>
      <c r="D39" s="25"/>
    </row>
    <row r="40" spans="1:4" ht="17" thickBot="1" x14ac:dyDescent="0.25">
      <c r="A40" s="27"/>
      <c r="B40" s="28"/>
      <c r="C40" s="28"/>
      <c r="D40" s="29"/>
    </row>
  </sheetData>
  <sheetProtection algorithmName="SHA-512" hashValue="cXnSCLl2cha8uAtSvddQeXP3VTT+QzQ+9J+jOoIBp5+xcU4gNibtvg86o//IPFiS/G9PmFjwkTM/uNYEwA3G8A==" saltValue="xsppXMrXMfFsuQUM1TkfHQ==" spinCount="100000" sheet="1" objects="1" scenarios="1" selectLockedCells="1"/>
  <mergeCells count="1">
    <mergeCell ref="A1:B1"/>
  </mergeCells>
  <pageMargins left="0.7" right="0.7" top="0.78740157499999996" bottom="0.78740157499999996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E1DF-57D6-F24C-B07D-956BD82665BC}">
  <dimension ref="A1:D21"/>
  <sheetViews>
    <sheetView showGridLines="0" zoomScaleNormal="100" zoomScaleSheetLayoutView="100" workbookViewId="0">
      <selection activeCell="C18" sqref="C18"/>
    </sheetView>
  </sheetViews>
  <sheetFormatPr baseColWidth="10" defaultColWidth="8.83203125" defaultRowHeight="16" x14ac:dyDescent="0.2"/>
  <cols>
    <col min="1" max="1" width="45.6640625" customWidth="1"/>
    <col min="2" max="2" width="20.5" customWidth="1"/>
    <col min="3" max="3" width="13.83203125" customWidth="1"/>
    <col min="4" max="4" width="1.6640625" customWidth="1"/>
    <col min="5" max="5" width="15.1640625" bestFit="1" customWidth="1"/>
    <col min="6" max="6" width="11.5" bestFit="1" customWidth="1"/>
    <col min="7" max="7" width="13.6640625" bestFit="1" customWidth="1"/>
    <col min="8" max="8" width="19.83203125" customWidth="1"/>
    <col min="9" max="9" width="12.1640625" bestFit="1" customWidth="1"/>
  </cols>
  <sheetData>
    <row r="1" spans="1:4" ht="19" x14ac:dyDescent="0.25">
      <c r="A1" s="42" t="s">
        <v>13</v>
      </c>
      <c r="B1" s="43"/>
      <c r="C1" s="31"/>
      <c r="D1" s="21"/>
    </row>
    <row r="2" spans="1:4" s="17" customFormat="1" ht="51" x14ac:dyDescent="0.2">
      <c r="A2" s="22" t="s">
        <v>21</v>
      </c>
      <c r="B2" s="18" t="s">
        <v>29</v>
      </c>
      <c r="C2" s="18" t="s">
        <v>30</v>
      </c>
      <c r="D2" s="23"/>
    </row>
    <row r="3" spans="1:4" x14ac:dyDescent="0.2">
      <c r="A3" s="24" t="s">
        <v>55</v>
      </c>
      <c r="B3" s="19"/>
      <c r="C3" s="19"/>
      <c r="D3" s="25"/>
    </row>
    <row r="4" spans="1:4" x14ac:dyDescent="0.2">
      <c r="A4" s="26" t="s">
        <v>18</v>
      </c>
      <c r="B4" s="20" t="s">
        <v>19</v>
      </c>
      <c r="C4" s="30"/>
      <c r="D4" s="25"/>
    </row>
    <row r="5" spans="1:4" x14ac:dyDescent="0.2">
      <c r="A5" s="26" t="s">
        <v>20</v>
      </c>
      <c r="B5" s="20" t="s">
        <v>50</v>
      </c>
      <c r="C5" s="30"/>
      <c r="D5" s="25"/>
    </row>
    <row r="6" spans="1:4" x14ac:dyDescent="0.2">
      <c r="A6" s="26" t="s">
        <v>36</v>
      </c>
      <c r="B6" s="20" t="s">
        <v>37</v>
      </c>
      <c r="C6" s="30"/>
      <c r="D6" s="25"/>
    </row>
    <row r="7" spans="1:4" x14ac:dyDescent="0.2">
      <c r="A7" s="26" t="s">
        <v>35</v>
      </c>
      <c r="B7" s="20" t="s">
        <v>108</v>
      </c>
      <c r="C7" s="30"/>
      <c r="D7" s="25"/>
    </row>
    <row r="8" spans="1:4" x14ac:dyDescent="0.2">
      <c r="A8" s="26" t="s">
        <v>22</v>
      </c>
      <c r="B8" s="20" t="s">
        <v>112</v>
      </c>
      <c r="C8" s="30"/>
      <c r="D8" s="25"/>
    </row>
    <row r="9" spans="1:4" x14ac:dyDescent="0.2">
      <c r="A9" s="26" t="s">
        <v>51</v>
      </c>
      <c r="B9" s="20" t="s">
        <v>111</v>
      </c>
      <c r="C9" s="30"/>
      <c r="D9" s="25"/>
    </row>
    <row r="10" spans="1:4" x14ac:dyDescent="0.2">
      <c r="A10" s="26" t="s">
        <v>24</v>
      </c>
      <c r="B10" s="20" t="s">
        <v>110</v>
      </c>
      <c r="C10" s="30"/>
      <c r="D10" s="25"/>
    </row>
    <row r="11" spans="1:4" x14ac:dyDescent="0.2">
      <c r="A11" s="26" t="s">
        <v>45</v>
      </c>
      <c r="B11" s="20" t="s">
        <v>46</v>
      </c>
      <c r="C11" s="30"/>
      <c r="D11" s="25"/>
    </row>
    <row r="12" spans="1:4" x14ac:dyDescent="0.2">
      <c r="A12" s="26" t="s">
        <v>25</v>
      </c>
      <c r="B12" s="19">
        <v>6.7</v>
      </c>
      <c r="C12" s="30"/>
      <c r="D12" s="25"/>
    </row>
    <row r="13" spans="1:4" x14ac:dyDescent="0.2">
      <c r="A13" s="26" t="s">
        <v>17</v>
      </c>
      <c r="B13" s="19"/>
      <c r="C13" s="19"/>
      <c r="D13" s="25"/>
    </row>
    <row r="14" spans="1:4" ht="19" x14ac:dyDescent="0.2">
      <c r="A14" s="26" t="s">
        <v>14</v>
      </c>
      <c r="B14" s="20" t="s">
        <v>33</v>
      </c>
      <c r="C14" s="30"/>
      <c r="D14" s="25"/>
    </row>
    <row r="15" spans="1:4" ht="19" x14ac:dyDescent="0.2">
      <c r="A15" s="26" t="s">
        <v>15</v>
      </c>
      <c r="B15" s="20" t="s">
        <v>26</v>
      </c>
      <c r="C15" s="30"/>
      <c r="D15" s="25"/>
    </row>
    <row r="16" spans="1:4" x14ac:dyDescent="0.2">
      <c r="A16" s="24" t="s">
        <v>109</v>
      </c>
      <c r="B16" s="19"/>
      <c r="C16" s="19"/>
      <c r="D16" s="25"/>
    </row>
    <row r="17" spans="1:4" x14ac:dyDescent="0.2">
      <c r="A17" s="26" t="s">
        <v>23</v>
      </c>
      <c r="B17" s="20" t="s">
        <v>108</v>
      </c>
      <c r="C17" s="30"/>
      <c r="D17" s="25"/>
    </row>
    <row r="18" spans="1:4" x14ac:dyDescent="0.2">
      <c r="A18" s="26" t="s">
        <v>27</v>
      </c>
      <c r="B18" s="20" t="s">
        <v>107</v>
      </c>
      <c r="C18" s="30"/>
      <c r="D18" s="25"/>
    </row>
    <row r="19" spans="1:4" x14ac:dyDescent="0.2">
      <c r="A19" s="26" t="s">
        <v>16</v>
      </c>
      <c r="B19" s="20" t="s">
        <v>106</v>
      </c>
      <c r="C19" s="30"/>
      <c r="D19" s="25"/>
    </row>
    <row r="20" spans="1:4" x14ac:dyDescent="0.2">
      <c r="A20" s="20" t="s">
        <v>41</v>
      </c>
      <c r="B20" s="20">
        <v>45</v>
      </c>
      <c r="C20" s="30"/>
      <c r="D20" s="25"/>
    </row>
    <row r="21" spans="1:4" ht="17" thickBot="1" x14ac:dyDescent="0.25">
      <c r="A21" s="27"/>
      <c r="B21" s="28"/>
      <c r="C21" s="28"/>
      <c r="D21" s="29"/>
    </row>
  </sheetData>
  <sheetProtection algorithmName="SHA-512" hashValue="7r2Q9vZ07Gj8Oafg2fRl+x7am4Butq+uL6vzucHsJpFIr8L+tSr+tfWtyl2RImTk6sE81XZcuJOChjat4DzBsg==" saltValue="wppYBcmsLECuBhYw6wdUJQ==" spinCount="100000" sheet="1" objects="1" scenarios="1" selectLockedCells="1"/>
  <mergeCells count="1">
    <mergeCell ref="A1:B1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7</vt:i4>
      </vt:variant>
    </vt:vector>
  </HeadingPairs>
  <TitlesOfParts>
    <vt:vector size="14" baseType="lpstr">
      <vt:lpstr>Položkový rozpočet</vt:lpstr>
      <vt:lpstr>Specifikace  jednotky-podatelna</vt:lpstr>
      <vt:lpstr>Specifikace  jednotky-A1-č.115</vt:lpstr>
      <vt:lpstr>Specifikace  jednotky-A1-OMH</vt:lpstr>
      <vt:lpstr>Specifikace  jednotky-A2-Oš</vt:lpstr>
      <vt:lpstr>Specifikace  jednotky-B1-CSS</vt:lpstr>
      <vt:lpstr>Specifikace jednotky-sportovní </vt:lpstr>
      <vt:lpstr>'Položkový rozpočet'!Oblast_tisku</vt:lpstr>
      <vt:lpstr>'Specifikace  jednotky-A1-č.115'!Oblast_tisku</vt:lpstr>
      <vt:lpstr>'Specifikace  jednotky-A1-OMH'!Oblast_tisku</vt:lpstr>
      <vt:lpstr>'Specifikace  jednotky-A2-Oš'!Oblast_tisku</vt:lpstr>
      <vt:lpstr>'Specifikace  jednotky-B1-CSS'!Oblast_tisku</vt:lpstr>
      <vt:lpstr>'Specifikace  jednotky-podatelna'!Oblast_tisku</vt:lpstr>
      <vt:lpstr>'Specifikace jednotky-sportovní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SIBATECH CZ spol. s r.o.</cp:lastModifiedBy>
  <cp:lastPrinted>2019-05-08T13:53:45Z</cp:lastPrinted>
  <dcterms:created xsi:type="dcterms:W3CDTF">2015-11-02T21:25:53Z</dcterms:created>
  <dcterms:modified xsi:type="dcterms:W3CDTF">2025-04-24T11:01:34Z</dcterms:modified>
</cp:coreProperties>
</file>