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lehk\Desktop\Dvořákova - hromosvody - odstranění závad z kontroly\"/>
    </mc:Choice>
  </mc:AlternateContent>
  <xr:revisionPtr revIDLastSave="0" documentId="8_{A2406F2F-50AD-415B-B194-76C164F9A28D}" xr6:coauthVersionLast="47" xr6:coauthVersionMax="47" xr10:uidLastSave="{00000000-0000-0000-0000-000000000000}"/>
  <bookViews>
    <workbookView xWindow="-120" yWindow="-120" windowWidth="29040" windowHeight="15720" xr2:uid="{B774051D-554C-4B60-9893-6E774088BE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90" i="1" l="1"/>
  <c r="H94" i="1" s="1"/>
  <c r="H95" i="1" s="1"/>
  <c r="I91" i="1" l="1"/>
  <c r="I92" i="1" s="1"/>
</calcChain>
</file>

<file path=xl/sharedStrings.xml><?xml version="1.0" encoding="utf-8"?>
<sst xmlns="http://schemas.openxmlformats.org/spreadsheetml/2006/main" count="96" uniqueCount="96">
  <si>
    <t>č.</t>
  </si>
  <si>
    <t>popis položky</t>
  </si>
  <si>
    <t>množství</t>
  </si>
  <si>
    <t>cena za jednotku</t>
  </si>
  <si>
    <t>cena celkem</t>
  </si>
  <si>
    <t>STŘEŠNÍ ČÁST - upevnění vodiče</t>
  </si>
  <si>
    <t>PV 15 - uni. Velká</t>
  </si>
  <si>
    <t xml:space="preserve">PV 22 </t>
  </si>
  <si>
    <t>PV 21 - beton</t>
  </si>
  <si>
    <t>PV 32</t>
  </si>
  <si>
    <t>PV 21 - nalepovací - plast</t>
  </si>
  <si>
    <t>PV snap + podložka + tmel</t>
  </si>
  <si>
    <t xml:space="preserve">SS </t>
  </si>
  <si>
    <t xml:space="preserve">SUb </t>
  </si>
  <si>
    <t>SO</t>
  </si>
  <si>
    <t>SK</t>
  </si>
  <si>
    <t xml:space="preserve">ST </t>
  </si>
  <si>
    <t xml:space="preserve">ST - UNI </t>
  </si>
  <si>
    <t xml:space="preserve"> odd. jímač na zděný komín (2m)</t>
  </si>
  <si>
    <t xml:space="preserve"> odd. jímač na kovový komín (4m)</t>
  </si>
  <si>
    <t>odd. jímač na anténní stožář (2m)</t>
  </si>
  <si>
    <t>strojený pomocný jímač z drátu</t>
  </si>
  <si>
    <t>PB 12Kg M16 + JP 16/10mm  (1m)</t>
  </si>
  <si>
    <t>PB 12Kg M16 + JP 16/10mm  (2m)</t>
  </si>
  <si>
    <t>PB 20Kg M16 + JP 16/10mm  (3m)</t>
  </si>
  <si>
    <t>zavětrovaný stojan + JP 16/10mm (4m)</t>
  </si>
  <si>
    <t>zavětrovaný stojan + JP 16/10mm (5m)</t>
  </si>
  <si>
    <t>SVODOVÁ ČÁST - upevnění vodiče</t>
  </si>
  <si>
    <t>PV 17 - 100</t>
  </si>
  <si>
    <t>PV 17 - 160</t>
  </si>
  <si>
    <t>PV 17 - 200</t>
  </si>
  <si>
    <t>PV 17 - 250</t>
  </si>
  <si>
    <t>PV 17 - 300</t>
  </si>
  <si>
    <t>PV plast - bílý</t>
  </si>
  <si>
    <t>ST - UNI</t>
  </si>
  <si>
    <t>kombivrut</t>
  </si>
  <si>
    <t>kotvení pro skryté svody (á 50cm)</t>
  </si>
  <si>
    <t>DOT - 100</t>
  </si>
  <si>
    <t>DOT - 160</t>
  </si>
  <si>
    <t>DOT - 200</t>
  </si>
  <si>
    <t>DOT - 240</t>
  </si>
  <si>
    <t>DOT - bílý plast</t>
  </si>
  <si>
    <t>SS - FeZn</t>
  </si>
  <si>
    <t>SS - Nerez</t>
  </si>
  <si>
    <t>SS - DEHN</t>
  </si>
  <si>
    <t>SU - Nerez</t>
  </si>
  <si>
    <t>SZ</t>
  </si>
  <si>
    <t>ISODRILL - hmožděnka do zateplení</t>
  </si>
  <si>
    <t>HM 14 - hmožděnka do zdiva</t>
  </si>
  <si>
    <t>revizní krabice (plast) - na stěnu</t>
  </si>
  <si>
    <t>revizní krabice (litinová) - do chodníku</t>
  </si>
  <si>
    <t>označení svodu - číslo</t>
  </si>
  <si>
    <t>označení svodu - výstražná tabulka</t>
  </si>
  <si>
    <t>podložka guma - bílá</t>
  </si>
  <si>
    <t>Ochranná trubka 1,7m FeZn</t>
  </si>
  <si>
    <t>UZEMNĚNÍ</t>
  </si>
  <si>
    <t>Zemnící tyč</t>
  </si>
  <si>
    <t>Zemnící deska</t>
  </si>
  <si>
    <t>svorka P/D</t>
  </si>
  <si>
    <t>svorka P/P</t>
  </si>
  <si>
    <t>antikorozní nátěr (m)</t>
  </si>
  <si>
    <t>dehnit - pytel, písek</t>
  </si>
  <si>
    <t>VODIČE</t>
  </si>
  <si>
    <t>AlMgSi 8mm (m)</t>
  </si>
  <si>
    <t>FeZn 10mm (m)</t>
  </si>
  <si>
    <t>Izolovaný AlMgSi 8mm v PVC (m)</t>
  </si>
  <si>
    <t>Zemnící páska 30/4 (m)</t>
  </si>
  <si>
    <t>VÝKONY</t>
  </si>
  <si>
    <t>Manipulace</t>
  </si>
  <si>
    <t xml:space="preserve"> Pomocný materiál , příp. práce</t>
  </si>
  <si>
    <t>Ostatní náklady (doprava ), závoz materiálu</t>
  </si>
  <si>
    <t>Demontáž stávajícího vedení</t>
  </si>
  <si>
    <t>Montáž</t>
  </si>
  <si>
    <t>Montáž zemničů</t>
  </si>
  <si>
    <t>Montáž jímačů</t>
  </si>
  <si>
    <t>Montáž pomocí horolezecké techniky</t>
  </si>
  <si>
    <t>Montáž z pracovní plošiny</t>
  </si>
  <si>
    <t>Pronájem montážní plošiny (h)</t>
  </si>
  <si>
    <t>Výkop + zásyp - nezpevněné plochy I</t>
  </si>
  <si>
    <t>Výkop + zásyp - nezpevněné plochy II</t>
  </si>
  <si>
    <t>Výkop + zásyp - zámková dlažba I</t>
  </si>
  <si>
    <t>Výkop + zásyp -  dlažba II</t>
  </si>
  <si>
    <t>Výkop + zásyp - beton I</t>
  </si>
  <si>
    <t>Výkop + zásyp - beton II</t>
  </si>
  <si>
    <t>Výkop + zásyp - asfalt I</t>
  </si>
  <si>
    <t>Výkop + zásyp - asfalt II</t>
  </si>
  <si>
    <t>Technická dokumentace - RDS</t>
  </si>
  <si>
    <t>Technická dokumentace - SP</t>
  </si>
  <si>
    <t xml:space="preserve">Revize, měření, vyhotovení RZ </t>
  </si>
  <si>
    <t>CELKEM bez DPH</t>
  </si>
  <si>
    <t xml:space="preserve">               DPH </t>
  </si>
  <si>
    <t xml:space="preserve">      CELKEM včetně DPH</t>
  </si>
  <si>
    <t>SLEVA</t>
  </si>
  <si>
    <t>Celkem za dodávku a montáž bez DPH</t>
  </si>
  <si>
    <t>Celkem za dodávku a montáž s DPH</t>
  </si>
  <si>
    <t>Odstranění havarijního stavu hromosvodu - Dvořákova 1331/20, Děčín II a Dvořákova 1330/22, Děčín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</si>
</sst>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9" fontId="0" fillId="0" borderId="12" xfId="0" applyNumberFormat="1" applyBorder="1" applyAlignment="1">
      <alignment horizontal="center" vertical="center"/>
    </xf>
    <xf numFmtId="0" fontId="0" fillId="0" borderId="29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9" fontId="1" fillId="2" borderId="28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9"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3089-4517-4A4C-A0C6-40D741E5B6FB}">
  <dimension ref="A3:K95"/>
  <sheetViews>
    <sheetView tabSelected="1" workbookViewId="0">
      <selection activeCell="M9" sqref="M8:M9"/>
    </sheetView>
  </sheetViews>
  <sheetFormatPr defaultRowHeight="15" x14ac:dyDescent="0.25"/>
  <sheetData>
    <row r="3" spans="1:11" x14ac:dyDescent="0.25">
      <c r="A3" s="34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75" thickBot="1" x14ac:dyDescent="0.3"/>
    <row r="5" spans="1:11" ht="15.75" thickBot="1" x14ac:dyDescent="0.3">
      <c r="A5" s="1" t="s">
        <v>0</v>
      </c>
      <c r="B5" s="16" t="s">
        <v>1</v>
      </c>
      <c r="C5" s="17"/>
      <c r="D5" s="17"/>
      <c r="E5" s="18"/>
      <c r="F5" s="2" t="s">
        <v>2</v>
      </c>
      <c r="G5" s="16" t="s">
        <v>3</v>
      </c>
      <c r="H5" s="18"/>
      <c r="I5" s="16" t="s">
        <v>4</v>
      </c>
      <c r="J5" s="17"/>
      <c r="K5" s="18"/>
    </row>
    <row r="6" spans="1:11" ht="19.5" thickBot="1" x14ac:dyDescent="0.3">
      <c r="A6" s="19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1"/>
    </row>
    <row r="7" spans="1:11" x14ac:dyDescent="0.25">
      <c r="A7" s="3">
        <v>1</v>
      </c>
      <c r="B7" s="22" t="s">
        <v>6</v>
      </c>
      <c r="C7" s="23"/>
      <c r="D7" s="23"/>
      <c r="E7" s="24"/>
      <c r="F7" s="4">
        <v>0</v>
      </c>
      <c r="G7" s="4"/>
      <c r="H7" s="5"/>
      <c r="I7" s="25">
        <f t="shared" ref="I7:I27" si="0">F7*H7</f>
        <v>0</v>
      </c>
      <c r="J7" s="26"/>
      <c r="K7" s="27"/>
    </row>
    <row r="8" spans="1:11" x14ac:dyDescent="0.25">
      <c r="A8" s="6">
        <v>2</v>
      </c>
      <c r="B8" s="28" t="s">
        <v>7</v>
      </c>
      <c r="C8" s="29"/>
      <c r="D8" s="29"/>
      <c r="E8" s="30"/>
      <c r="F8" s="7">
        <v>0</v>
      </c>
      <c r="G8" s="7"/>
      <c r="H8" s="8"/>
      <c r="I8" s="31">
        <f t="shared" si="0"/>
        <v>0</v>
      </c>
      <c r="J8" s="32"/>
      <c r="K8" s="33"/>
    </row>
    <row r="9" spans="1:11" x14ac:dyDescent="0.25">
      <c r="A9" s="6">
        <v>3</v>
      </c>
      <c r="B9" s="35" t="s">
        <v>8</v>
      </c>
      <c r="C9" s="36"/>
      <c r="D9" s="36"/>
      <c r="E9" s="37"/>
      <c r="F9" s="7">
        <v>30</v>
      </c>
      <c r="G9" s="7">
        <v>0</v>
      </c>
      <c r="H9" s="8"/>
      <c r="I9" s="31">
        <f t="shared" si="0"/>
        <v>0</v>
      </c>
      <c r="J9" s="32"/>
      <c r="K9" s="33"/>
    </row>
    <row r="10" spans="1:11" x14ac:dyDescent="0.25">
      <c r="A10" s="6">
        <v>4</v>
      </c>
      <c r="B10" s="35" t="s">
        <v>9</v>
      </c>
      <c r="C10" s="36"/>
      <c r="D10" s="36"/>
      <c r="E10" s="37"/>
      <c r="F10" s="7">
        <v>0</v>
      </c>
      <c r="G10" s="7">
        <v>0</v>
      </c>
      <c r="H10" s="8"/>
      <c r="I10" s="31">
        <f t="shared" si="0"/>
        <v>0</v>
      </c>
      <c r="J10" s="32"/>
      <c r="K10" s="33"/>
    </row>
    <row r="11" spans="1:11" x14ac:dyDescent="0.25">
      <c r="A11" s="6">
        <v>5</v>
      </c>
      <c r="B11" s="35" t="s">
        <v>10</v>
      </c>
      <c r="C11" s="36"/>
      <c r="D11" s="36"/>
      <c r="E11" s="37"/>
      <c r="F11" s="7">
        <v>0</v>
      </c>
      <c r="G11" s="7">
        <v>0</v>
      </c>
      <c r="H11" s="8"/>
      <c r="I11" s="31">
        <f t="shared" si="0"/>
        <v>0</v>
      </c>
      <c r="J11" s="32"/>
      <c r="K11" s="33"/>
    </row>
    <row r="12" spans="1:11" x14ac:dyDescent="0.25">
      <c r="A12" s="6">
        <v>6</v>
      </c>
      <c r="B12" s="35" t="s">
        <v>11</v>
      </c>
      <c r="C12" s="36"/>
      <c r="D12" s="36"/>
      <c r="E12" s="37"/>
      <c r="F12" s="7">
        <v>0</v>
      </c>
      <c r="G12" s="7">
        <v>0</v>
      </c>
      <c r="H12" s="8"/>
      <c r="I12" s="31">
        <f t="shared" si="0"/>
        <v>0</v>
      </c>
      <c r="J12" s="32"/>
      <c r="K12" s="33"/>
    </row>
    <row r="13" spans="1:11" x14ac:dyDescent="0.25">
      <c r="A13" s="6">
        <v>7</v>
      </c>
      <c r="B13" s="35" t="s">
        <v>12</v>
      </c>
      <c r="C13" s="36"/>
      <c r="D13" s="36"/>
      <c r="E13" s="37"/>
      <c r="F13" s="7">
        <v>20</v>
      </c>
      <c r="G13" s="7">
        <v>0</v>
      </c>
      <c r="H13" s="8"/>
      <c r="I13" s="31">
        <f t="shared" si="0"/>
        <v>0</v>
      </c>
      <c r="J13" s="32"/>
      <c r="K13" s="33"/>
    </row>
    <row r="14" spans="1:11" x14ac:dyDescent="0.25">
      <c r="A14" s="6">
        <v>8</v>
      </c>
      <c r="B14" s="35" t="s">
        <v>13</v>
      </c>
      <c r="C14" s="36"/>
      <c r="D14" s="36"/>
      <c r="E14" s="37"/>
      <c r="F14" s="7">
        <v>80</v>
      </c>
      <c r="G14" s="7">
        <v>0</v>
      </c>
      <c r="H14" s="8"/>
      <c r="I14" s="31">
        <f t="shared" si="0"/>
        <v>0</v>
      </c>
      <c r="J14" s="32"/>
      <c r="K14" s="33"/>
    </row>
    <row r="15" spans="1:11" x14ac:dyDescent="0.25">
      <c r="A15" s="6">
        <v>9</v>
      </c>
      <c r="B15" s="35" t="s">
        <v>14</v>
      </c>
      <c r="C15" s="36"/>
      <c r="D15" s="36"/>
      <c r="E15" s="37"/>
      <c r="F15" s="7">
        <v>0</v>
      </c>
      <c r="G15" s="7">
        <v>0</v>
      </c>
      <c r="H15" s="8"/>
      <c r="I15" s="31">
        <f t="shared" si="0"/>
        <v>0</v>
      </c>
      <c r="J15" s="32"/>
      <c r="K15" s="33"/>
    </row>
    <row r="16" spans="1:11" x14ac:dyDescent="0.25">
      <c r="A16" s="6">
        <v>10</v>
      </c>
      <c r="B16" s="35" t="s">
        <v>15</v>
      </c>
      <c r="C16" s="36"/>
      <c r="D16" s="36"/>
      <c r="E16" s="37"/>
      <c r="F16" s="7">
        <v>0</v>
      </c>
      <c r="G16" s="7">
        <v>0</v>
      </c>
      <c r="H16" s="8"/>
      <c r="I16" s="31">
        <f t="shared" si="0"/>
        <v>0</v>
      </c>
      <c r="J16" s="32"/>
      <c r="K16" s="33"/>
    </row>
    <row r="17" spans="1:11" x14ac:dyDescent="0.25">
      <c r="A17" s="6">
        <v>11</v>
      </c>
      <c r="B17" s="35" t="s">
        <v>16</v>
      </c>
      <c r="C17" s="36"/>
      <c r="D17" s="36"/>
      <c r="E17" s="37"/>
      <c r="F17" s="7">
        <v>0</v>
      </c>
      <c r="G17" s="7">
        <v>0</v>
      </c>
      <c r="H17" s="8"/>
      <c r="I17" s="31">
        <f t="shared" si="0"/>
        <v>0</v>
      </c>
      <c r="J17" s="32"/>
      <c r="K17" s="33"/>
    </row>
    <row r="18" spans="1:11" x14ac:dyDescent="0.25">
      <c r="A18" s="6">
        <v>12</v>
      </c>
      <c r="B18" s="35" t="s">
        <v>17</v>
      </c>
      <c r="C18" s="36"/>
      <c r="D18" s="36"/>
      <c r="E18" s="37"/>
      <c r="F18" s="7">
        <v>5</v>
      </c>
      <c r="G18" s="7">
        <v>0</v>
      </c>
      <c r="H18" s="8"/>
      <c r="I18" s="31">
        <f t="shared" si="0"/>
        <v>0</v>
      </c>
      <c r="J18" s="32"/>
      <c r="K18" s="33"/>
    </row>
    <row r="19" spans="1:11" x14ac:dyDescent="0.25">
      <c r="A19" s="6">
        <v>13</v>
      </c>
      <c r="B19" s="35" t="s">
        <v>18</v>
      </c>
      <c r="C19" s="36"/>
      <c r="D19" s="36"/>
      <c r="E19" s="37"/>
      <c r="F19" s="7">
        <v>0</v>
      </c>
      <c r="G19" s="7">
        <v>0</v>
      </c>
      <c r="H19" s="8"/>
      <c r="I19" s="31">
        <f t="shared" si="0"/>
        <v>0</v>
      </c>
      <c r="J19" s="32"/>
      <c r="K19" s="33"/>
    </row>
    <row r="20" spans="1:11" x14ac:dyDescent="0.25">
      <c r="A20" s="6">
        <v>14</v>
      </c>
      <c r="B20" s="35" t="s">
        <v>19</v>
      </c>
      <c r="C20" s="36"/>
      <c r="D20" s="36"/>
      <c r="E20" s="37"/>
      <c r="F20" s="7">
        <v>0</v>
      </c>
      <c r="G20" s="7">
        <v>0</v>
      </c>
      <c r="H20" s="8"/>
      <c r="I20" s="31">
        <f t="shared" si="0"/>
        <v>0</v>
      </c>
      <c r="J20" s="32"/>
      <c r="K20" s="33"/>
    </row>
    <row r="21" spans="1:11" x14ac:dyDescent="0.25">
      <c r="A21" s="6">
        <v>15</v>
      </c>
      <c r="B21" s="35" t="s">
        <v>20</v>
      </c>
      <c r="C21" s="36"/>
      <c r="D21" s="36"/>
      <c r="E21" s="37"/>
      <c r="F21" s="7">
        <v>0</v>
      </c>
      <c r="G21" s="7">
        <v>0</v>
      </c>
      <c r="H21" s="8"/>
      <c r="I21" s="31">
        <f t="shared" si="0"/>
        <v>0</v>
      </c>
      <c r="J21" s="32"/>
      <c r="K21" s="33"/>
    </row>
    <row r="22" spans="1:11" x14ac:dyDescent="0.25">
      <c r="A22" s="6">
        <v>16</v>
      </c>
      <c r="B22" s="35" t="s">
        <v>21</v>
      </c>
      <c r="C22" s="36"/>
      <c r="D22" s="36"/>
      <c r="E22" s="37"/>
      <c r="F22" s="7">
        <v>0</v>
      </c>
      <c r="G22" s="7"/>
      <c r="H22" s="8"/>
      <c r="I22" s="31">
        <f t="shared" si="0"/>
        <v>0</v>
      </c>
      <c r="J22" s="32"/>
      <c r="K22" s="33"/>
    </row>
    <row r="23" spans="1:11" x14ac:dyDescent="0.25">
      <c r="A23" s="6">
        <v>17</v>
      </c>
      <c r="B23" s="35" t="s">
        <v>22</v>
      </c>
      <c r="C23" s="36"/>
      <c r="D23" s="36"/>
      <c r="E23" s="37"/>
      <c r="F23" s="7">
        <v>0</v>
      </c>
      <c r="G23" s="7"/>
      <c r="H23" s="8"/>
      <c r="I23" s="31">
        <f t="shared" si="0"/>
        <v>0</v>
      </c>
      <c r="J23" s="32"/>
      <c r="K23" s="33"/>
    </row>
    <row r="24" spans="1:11" x14ac:dyDescent="0.25">
      <c r="A24" s="6">
        <v>18</v>
      </c>
      <c r="B24" s="35" t="s">
        <v>23</v>
      </c>
      <c r="C24" s="36"/>
      <c r="D24" s="36"/>
      <c r="E24" s="37"/>
      <c r="F24" s="7">
        <v>2</v>
      </c>
      <c r="G24" s="7"/>
      <c r="H24" s="8"/>
      <c r="I24" s="31">
        <f t="shared" si="0"/>
        <v>0</v>
      </c>
      <c r="J24" s="32"/>
      <c r="K24" s="33"/>
    </row>
    <row r="25" spans="1:11" x14ac:dyDescent="0.25">
      <c r="A25" s="6">
        <v>19</v>
      </c>
      <c r="B25" s="35" t="s">
        <v>24</v>
      </c>
      <c r="C25" s="36"/>
      <c r="D25" s="36"/>
      <c r="E25" s="37"/>
      <c r="F25" s="7">
        <v>0</v>
      </c>
      <c r="G25" s="7"/>
      <c r="H25" s="8"/>
      <c r="I25" s="31">
        <f t="shared" si="0"/>
        <v>0</v>
      </c>
      <c r="J25" s="32"/>
      <c r="K25" s="33"/>
    </row>
    <row r="26" spans="1:11" x14ac:dyDescent="0.25">
      <c r="A26" s="6">
        <v>20</v>
      </c>
      <c r="B26" s="35" t="s">
        <v>25</v>
      </c>
      <c r="C26" s="36"/>
      <c r="D26" s="36"/>
      <c r="E26" s="37"/>
      <c r="F26" s="38">
        <v>0</v>
      </c>
      <c r="G26" s="39"/>
      <c r="H26" s="8"/>
      <c r="I26" s="31">
        <f t="shared" si="0"/>
        <v>0</v>
      </c>
      <c r="J26" s="32"/>
      <c r="K26" s="33"/>
    </row>
    <row r="27" spans="1:11" ht="15.75" thickBot="1" x14ac:dyDescent="0.3">
      <c r="A27" s="9">
        <v>21</v>
      </c>
      <c r="B27" s="40" t="s">
        <v>26</v>
      </c>
      <c r="C27" s="41"/>
      <c r="D27" s="41"/>
      <c r="E27" s="42"/>
      <c r="F27" s="43">
        <v>0</v>
      </c>
      <c r="G27" s="44"/>
      <c r="H27" s="10"/>
      <c r="I27" s="45">
        <f t="shared" si="0"/>
        <v>0</v>
      </c>
      <c r="J27" s="46"/>
      <c r="K27" s="47"/>
    </row>
    <row r="28" spans="1:11" ht="19.5" thickBot="1" x14ac:dyDescent="0.3">
      <c r="A28" s="19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11" x14ac:dyDescent="0.25">
      <c r="A29" s="3">
        <v>22</v>
      </c>
      <c r="B29" s="22" t="s">
        <v>28</v>
      </c>
      <c r="C29" s="23"/>
      <c r="D29" s="23"/>
      <c r="E29" s="24"/>
      <c r="F29" s="4">
        <v>8</v>
      </c>
      <c r="G29" s="4">
        <v>0</v>
      </c>
      <c r="H29" s="5"/>
      <c r="I29" s="25">
        <f t="shared" ref="I29:I55" si="1">F29*H29</f>
        <v>0</v>
      </c>
      <c r="J29" s="26"/>
      <c r="K29" s="27"/>
    </row>
    <row r="30" spans="1:11" x14ac:dyDescent="0.25">
      <c r="A30" s="6">
        <v>23</v>
      </c>
      <c r="B30" s="35" t="s">
        <v>29</v>
      </c>
      <c r="C30" s="36"/>
      <c r="D30" s="36"/>
      <c r="E30" s="37"/>
      <c r="F30" s="7">
        <v>0</v>
      </c>
      <c r="G30" s="7">
        <v>0</v>
      </c>
      <c r="H30" s="8"/>
      <c r="I30" s="31">
        <f t="shared" si="1"/>
        <v>0</v>
      </c>
      <c r="J30" s="32"/>
      <c r="K30" s="33"/>
    </row>
    <row r="31" spans="1:11" x14ac:dyDescent="0.25">
      <c r="A31" s="6">
        <v>24</v>
      </c>
      <c r="B31" s="35" t="s">
        <v>30</v>
      </c>
      <c r="C31" s="36"/>
      <c r="D31" s="36"/>
      <c r="E31" s="37"/>
      <c r="F31" s="7">
        <v>0</v>
      </c>
      <c r="G31" s="7">
        <v>0</v>
      </c>
      <c r="H31" s="8"/>
      <c r="I31" s="31">
        <f t="shared" si="1"/>
        <v>0</v>
      </c>
      <c r="J31" s="32"/>
      <c r="K31" s="33"/>
    </row>
    <row r="32" spans="1:11" x14ac:dyDescent="0.25">
      <c r="A32" s="6">
        <v>25</v>
      </c>
      <c r="B32" s="35" t="s">
        <v>31</v>
      </c>
      <c r="C32" s="36"/>
      <c r="D32" s="36"/>
      <c r="E32" s="37"/>
      <c r="F32" s="7">
        <v>0</v>
      </c>
      <c r="G32" s="7">
        <v>0</v>
      </c>
      <c r="H32" s="8"/>
      <c r="I32" s="31">
        <f t="shared" si="1"/>
        <v>0</v>
      </c>
      <c r="J32" s="32"/>
      <c r="K32" s="33"/>
    </row>
    <row r="33" spans="1:11" x14ac:dyDescent="0.25">
      <c r="A33" s="6">
        <v>26</v>
      </c>
      <c r="B33" s="35" t="s">
        <v>32</v>
      </c>
      <c r="C33" s="36"/>
      <c r="D33" s="36"/>
      <c r="E33" s="37"/>
      <c r="F33" s="7">
        <v>0</v>
      </c>
      <c r="G33" s="7">
        <v>0</v>
      </c>
      <c r="H33" s="8"/>
      <c r="I33" s="31">
        <f t="shared" si="1"/>
        <v>0</v>
      </c>
      <c r="J33" s="32"/>
      <c r="K33" s="33"/>
    </row>
    <row r="34" spans="1:11" x14ac:dyDescent="0.25">
      <c r="A34" s="6">
        <v>27</v>
      </c>
      <c r="B34" s="35" t="s">
        <v>33</v>
      </c>
      <c r="C34" s="36"/>
      <c r="D34" s="36"/>
      <c r="E34" s="37"/>
      <c r="F34" s="7">
        <v>0</v>
      </c>
      <c r="G34" s="7">
        <v>0</v>
      </c>
      <c r="H34" s="8"/>
      <c r="I34" s="31">
        <f t="shared" si="1"/>
        <v>0</v>
      </c>
      <c r="J34" s="32"/>
      <c r="K34" s="33"/>
    </row>
    <row r="35" spans="1:11" x14ac:dyDescent="0.25">
      <c r="A35" s="6">
        <v>28</v>
      </c>
      <c r="B35" s="35" t="s">
        <v>34</v>
      </c>
      <c r="C35" s="36"/>
      <c r="D35" s="36"/>
      <c r="E35" s="37"/>
      <c r="F35" s="7">
        <v>0</v>
      </c>
      <c r="G35" s="7">
        <v>0</v>
      </c>
      <c r="H35" s="8"/>
      <c r="I35" s="31">
        <f t="shared" si="1"/>
        <v>0</v>
      </c>
      <c r="J35" s="32"/>
      <c r="K35" s="33"/>
    </row>
    <row r="36" spans="1:11" x14ac:dyDescent="0.25">
      <c r="A36" s="6">
        <v>29</v>
      </c>
      <c r="B36" s="35" t="s">
        <v>35</v>
      </c>
      <c r="C36" s="36"/>
      <c r="D36" s="36"/>
      <c r="E36" s="37"/>
      <c r="F36" s="7">
        <v>0</v>
      </c>
      <c r="G36" s="7">
        <v>0</v>
      </c>
      <c r="H36" s="8"/>
      <c r="I36" s="31">
        <f t="shared" si="1"/>
        <v>0</v>
      </c>
      <c r="J36" s="32"/>
      <c r="K36" s="33"/>
    </row>
    <row r="37" spans="1:11" x14ac:dyDescent="0.25">
      <c r="A37" s="6">
        <v>30</v>
      </c>
      <c r="B37" s="35" t="s">
        <v>36</v>
      </c>
      <c r="C37" s="36"/>
      <c r="D37" s="36"/>
      <c r="E37" s="37"/>
      <c r="F37" s="7">
        <v>0</v>
      </c>
      <c r="G37" s="7">
        <v>0</v>
      </c>
      <c r="H37" s="8"/>
      <c r="I37" s="31">
        <f t="shared" si="1"/>
        <v>0</v>
      </c>
      <c r="J37" s="32"/>
      <c r="K37" s="33"/>
    </row>
    <row r="38" spans="1:11" x14ac:dyDescent="0.25">
      <c r="A38" s="6">
        <v>31</v>
      </c>
      <c r="B38" s="35" t="s">
        <v>37</v>
      </c>
      <c r="C38" s="36"/>
      <c r="D38" s="36"/>
      <c r="E38" s="37"/>
      <c r="F38" s="7">
        <v>0</v>
      </c>
      <c r="G38" s="7">
        <v>0</v>
      </c>
      <c r="H38" s="8"/>
      <c r="I38" s="31">
        <f t="shared" si="1"/>
        <v>0</v>
      </c>
      <c r="J38" s="32"/>
      <c r="K38" s="33"/>
    </row>
    <row r="39" spans="1:11" x14ac:dyDescent="0.25">
      <c r="A39" s="6">
        <v>32</v>
      </c>
      <c r="B39" s="35" t="s">
        <v>38</v>
      </c>
      <c r="C39" s="36"/>
      <c r="D39" s="36"/>
      <c r="E39" s="37"/>
      <c r="F39" s="7">
        <v>0</v>
      </c>
      <c r="G39" s="7">
        <v>0</v>
      </c>
      <c r="H39" s="8"/>
      <c r="I39" s="31">
        <f t="shared" si="1"/>
        <v>0</v>
      </c>
      <c r="J39" s="32"/>
      <c r="K39" s="33"/>
    </row>
    <row r="40" spans="1:11" x14ac:dyDescent="0.25">
      <c r="A40" s="6">
        <v>33</v>
      </c>
      <c r="B40" s="35" t="s">
        <v>39</v>
      </c>
      <c r="C40" s="36"/>
      <c r="D40" s="36"/>
      <c r="E40" s="37"/>
      <c r="F40" s="7">
        <v>0</v>
      </c>
      <c r="G40" s="7">
        <v>0</v>
      </c>
      <c r="H40" s="8"/>
      <c r="I40" s="31">
        <f t="shared" si="1"/>
        <v>0</v>
      </c>
      <c r="J40" s="32"/>
      <c r="K40" s="33"/>
    </row>
    <row r="41" spans="1:11" x14ac:dyDescent="0.25">
      <c r="A41" s="6">
        <v>34</v>
      </c>
      <c r="B41" s="35" t="s">
        <v>40</v>
      </c>
      <c r="C41" s="36"/>
      <c r="D41" s="36"/>
      <c r="E41" s="37"/>
      <c r="F41" s="7">
        <v>0</v>
      </c>
      <c r="G41" s="7">
        <v>0</v>
      </c>
      <c r="H41" s="8"/>
      <c r="I41" s="31">
        <f t="shared" si="1"/>
        <v>0</v>
      </c>
      <c r="J41" s="32"/>
      <c r="K41" s="33"/>
    </row>
    <row r="42" spans="1:11" x14ac:dyDescent="0.25">
      <c r="A42" s="6">
        <v>36</v>
      </c>
      <c r="B42" s="35" t="s">
        <v>41</v>
      </c>
      <c r="C42" s="36"/>
      <c r="D42" s="36"/>
      <c r="E42" s="37"/>
      <c r="F42" s="7">
        <v>0</v>
      </c>
      <c r="G42" s="7">
        <v>0</v>
      </c>
      <c r="H42" s="8"/>
      <c r="I42" s="31">
        <f t="shared" si="1"/>
        <v>0</v>
      </c>
      <c r="J42" s="32"/>
      <c r="K42" s="33"/>
    </row>
    <row r="43" spans="1:11" x14ac:dyDescent="0.25">
      <c r="A43" s="6">
        <v>37</v>
      </c>
      <c r="B43" s="35" t="s">
        <v>42</v>
      </c>
      <c r="C43" s="36"/>
      <c r="D43" s="36"/>
      <c r="E43" s="37"/>
      <c r="F43" s="48">
        <v>50</v>
      </c>
      <c r="G43" s="49"/>
      <c r="H43" s="8"/>
      <c r="I43" s="31">
        <f t="shared" si="1"/>
        <v>0</v>
      </c>
      <c r="J43" s="32"/>
      <c r="K43" s="33"/>
    </row>
    <row r="44" spans="1:11" x14ac:dyDescent="0.25">
      <c r="A44" s="6">
        <v>38</v>
      </c>
      <c r="B44" s="35" t="s">
        <v>43</v>
      </c>
      <c r="C44" s="36"/>
      <c r="D44" s="36"/>
      <c r="E44" s="37"/>
      <c r="F44" s="48">
        <v>0</v>
      </c>
      <c r="G44" s="49"/>
      <c r="H44" s="8"/>
      <c r="I44" s="31">
        <f t="shared" si="1"/>
        <v>0</v>
      </c>
      <c r="J44" s="32"/>
      <c r="K44" s="33"/>
    </row>
    <row r="45" spans="1:11" x14ac:dyDescent="0.25">
      <c r="A45" s="6">
        <v>39</v>
      </c>
      <c r="B45" s="35" t="s">
        <v>44</v>
      </c>
      <c r="C45" s="36"/>
      <c r="D45" s="36"/>
      <c r="E45" s="37"/>
      <c r="F45" s="48">
        <v>0</v>
      </c>
      <c r="G45" s="49"/>
      <c r="H45" s="8"/>
      <c r="I45" s="31">
        <f t="shared" si="1"/>
        <v>0</v>
      </c>
      <c r="J45" s="32"/>
      <c r="K45" s="33"/>
    </row>
    <row r="46" spans="1:11" x14ac:dyDescent="0.25">
      <c r="A46" s="6">
        <v>40</v>
      </c>
      <c r="B46" s="35" t="s">
        <v>45</v>
      </c>
      <c r="C46" s="36"/>
      <c r="D46" s="36"/>
      <c r="E46" s="37"/>
      <c r="F46" s="7">
        <v>0</v>
      </c>
      <c r="G46" s="7">
        <v>0</v>
      </c>
      <c r="H46" s="8"/>
      <c r="I46" s="31">
        <f t="shared" si="1"/>
        <v>0</v>
      </c>
      <c r="J46" s="32"/>
      <c r="K46" s="33"/>
    </row>
    <row r="47" spans="1:11" x14ac:dyDescent="0.25">
      <c r="A47" s="6">
        <v>41</v>
      </c>
      <c r="B47" s="35" t="s">
        <v>46</v>
      </c>
      <c r="C47" s="36"/>
      <c r="D47" s="36"/>
      <c r="E47" s="37"/>
      <c r="F47" s="7">
        <v>0</v>
      </c>
      <c r="G47" s="7">
        <v>0</v>
      </c>
      <c r="H47" s="8"/>
      <c r="I47" s="31">
        <f t="shared" si="1"/>
        <v>0</v>
      </c>
      <c r="J47" s="32"/>
      <c r="K47" s="33"/>
    </row>
    <row r="48" spans="1:11" x14ac:dyDescent="0.25">
      <c r="A48" s="6">
        <v>42</v>
      </c>
      <c r="B48" s="35" t="s">
        <v>47</v>
      </c>
      <c r="C48" s="36"/>
      <c r="D48" s="36"/>
      <c r="E48" s="37"/>
      <c r="F48" s="7">
        <v>0</v>
      </c>
      <c r="G48" s="7">
        <v>0</v>
      </c>
      <c r="H48" s="8"/>
      <c r="I48" s="31">
        <f t="shared" si="1"/>
        <v>0</v>
      </c>
      <c r="J48" s="32"/>
      <c r="K48" s="33"/>
    </row>
    <row r="49" spans="1:11" x14ac:dyDescent="0.25">
      <c r="A49" s="6">
        <v>43</v>
      </c>
      <c r="B49" s="35" t="s">
        <v>48</v>
      </c>
      <c r="C49" s="36"/>
      <c r="D49" s="36"/>
      <c r="E49" s="37"/>
      <c r="F49" s="7">
        <v>8</v>
      </c>
      <c r="G49" s="7">
        <v>0</v>
      </c>
      <c r="H49" s="8"/>
      <c r="I49" s="31">
        <f t="shared" si="1"/>
        <v>0</v>
      </c>
      <c r="J49" s="32"/>
      <c r="K49" s="33"/>
    </row>
    <row r="50" spans="1:11" x14ac:dyDescent="0.25">
      <c r="A50" s="6">
        <v>44</v>
      </c>
      <c r="B50" s="35" t="s">
        <v>49</v>
      </c>
      <c r="C50" s="36"/>
      <c r="D50" s="36"/>
      <c r="E50" s="37"/>
      <c r="F50" s="7">
        <v>0</v>
      </c>
      <c r="G50" s="7">
        <v>0</v>
      </c>
      <c r="H50" s="8"/>
      <c r="I50" s="31">
        <f t="shared" si="1"/>
        <v>0</v>
      </c>
      <c r="J50" s="32"/>
      <c r="K50" s="33"/>
    </row>
    <row r="51" spans="1:11" x14ac:dyDescent="0.25">
      <c r="A51" s="6">
        <v>45</v>
      </c>
      <c r="B51" s="35" t="s">
        <v>50</v>
      </c>
      <c r="C51" s="36"/>
      <c r="D51" s="36"/>
      <c r="E51" s="37"/>
      <c r="F51" s="7">
        <v>0</v>
      </c>
      <c r="G51" s="7">
        <v>0</v>
      </c>
      <c r="H51" s="8"/>
      <c r="I51" s="31">
        <f t="shared" si="1"/>
        <v>0</v>
      </c>
      <c r="J51" s="32"/>
      <c r="K51" s="33"/>
    </row>
    <row r="52" spans="1:11" x14ac:dyDescent="0.25">
      <c r="A52" s="6">
        <v>46</v>
      </c>
      <c r="B52" s="35" t="s">
        <v>51</v>
      </c>
      <c r="C52" s="36"/>
      <c r="D52" s="36"/>
      <c r="E52" s="37"/>
      <c r="F52" s="7">
        <v>12</v>
      </c>
      <c r="G52" s="7">
        <v>0</v>
      </c>
      <c r="H52" s="8"/>
      <c r="I52" s="31">
        <f t="shared" si="1"/>
        <v>0</v>
      </c>
      <c r="J52" s="32"/>
      <c r="K52" s="33"/>
    </row>
    <row r="53" spans="1:11" x14ac:dyDescent="0.25">
      <c r="A53" s="6">
        <v>47</v>
      </c>
      <c r="B53" s="35" t="s">
        <v>52</v>
      </c>
      <c r="C53" s="36"/>
      <c r="D53" s="36"/>
      <c r="E53" s="37"/>
      <c r="F53" s="7">
        <v>12</v>
      </c>
      <c r="G53" s="7">
        <v>0</v>
      </c>
      <c r="H53" s="8"/>
      <c r="I53" s="31">
        <f t="shared" si="1"/>
        <v>0</v>
      </c>
      <c r="J53" s="32"/>
      <c r="K53" s="33"/>
    </row>
    <row r="54" spans="1:11" x14ac:dyDescent="0.25">
      <c r="A54" s="6">
        <v>48</v>
      </c>
      <c r="B54" s="35" t="s">
        <v>53</v>
      </c>
      <c r="C54" s="36"/>
      <c r="D54" s="36"/>
      <c r="E54" s="37"/>
      <c r="F54" s="7">
        <v>8</v>
      </c>
      <c r="G54" s="7">
        <v>0</v>
      </c>
      <c r="H54" s="8"/>
      <c r="I54" s="31">
        <f t="shared" si="1"/>
        <v>0</v>
      </c>
      <c r="J54" s="32"/>
      <c r="K54" s="33"/>
    </row>
    <row r="55" spans="1:11" ht="15.75" thickBot="1" x14ac:dyDescent="0.3">
      <c r="A55" s="9">
        <v>50</v>
      </c>
      <c r="B55" s="40" t="s">
        <v>54</v>
      </c>
      <c r="C55" s="41"/>
      <c r="D55" s="41"/>
      <c r="E55" s="42"/>
      <c r="F55" s="11">
        <v>0</v>
      </c>
      <c r="G55" s="11">
        <v>0</v>
      </c>
      <c r="H55" s="10"/>
      <c r="I55" s="45">
        <f t="shared" si="1"/>
        <v>0</v>
      </c>
      <c r="J55" s="46"/>
      <c r="K55" s="47"/>
    </row>
    <row r="56" spans="1:11" ht="19.5" thickBot="1" x14ac:dyDescent="0.3">
      <c r="A56" s="19" t="s">
        <v>55</v>
      </c>
      <c r="B56" s="20"/>
      <c r="C56" s="20"/>
      <c r="D56" s="20"/>
      <c r="E56" s="20"/>
      <c r="F56" s="20"/>
      <c r="G56" s="20"/>
      <c r="H56" s="20"/>
      <c r="I56" s="20"/>
      <c r="J56" s="20"/>
      <c r="K56" s="21"/>
    </row>
    <row r="57" spans="1:11" x14ac:dyDescent="0.25">
      <c r="A57" s="6">
        <v>51</v>
      </c>
      <c r="B57" s="22" t="s">
        <v>56</v>
      </c>
      <c r="C57" s="23"/>
      <c r="D57" s="23"/>
      <c r="E57" s="24"/>
      <c r="F57" s="12">
        <v>0</v>
      </c>
      <c r="G57" s="12">
        <v>0</v>
      </c>
      <c r="H57" s="8"/>
      <c r="I57" s="25">
        <f t="shared" ref="I57:I62" si="2">F57*H57</f>
        <v>0</v>
      </c>
      <c r="J57" s="26"/>
      <c r="K57" s="27"/>
    </row>
    <row r="58" spans="1:11" x14ac:dyDescent="0.25">
      <c r="A58" s="6">
        <v>52</v>
      </c>
      <c r="B58" s="35" t="s">
        <v>57</v>
      </c>
      <c r="C58" s="36"/>
      <c r="D58" s="36"/>
      <c r="E58" s="37"/>
      <c r="F58" s="12">
        <v>10</v>
      </c>
      <c r="G58" s="12">
        <v>0</v>
      </c>
      <c r="H58" s="8"/>
      <c r="I58" s="31">
        <f t="shared" si="2"/>
        <v>0</v>
      </c>
      <c r="J58" s="32"/>
      <c r="K58" s="33"/>
    </row>
    <row r="59" spans="1:11" x14ac:dyDescent="0.25">
      <c r="A59" s="6">
        <v>53</v>
      </c>
      <c r="B59" s="35" t="s">
        <v>58</v>
      </c>
      <c r="C59" s="36"/>
      <c r="D59" s="36"/>
      <c r="E59" s="37"/>
      <c r="F59" s="12">
        <v>8</v>
      </c>
      <c r="G59" s="12">
        <v>0</v>
      </c>
      <c r="H59" s="8"/>
      <c r="I59" s="31">
        <f t="shared" si="2"/>
        <v>0</v>
      </c>
      <c r="J59" s="32"/>
      <c r="K59" s="33"/>
    </row>
    <row r="60" spans="1:11" x14ac:dyDescent="0.25">
      <c r="A60" s="6">
        <v>54</v>
      </c>
      <c r="B60" s="35" t="s">
        <v>59</v>
      </c>
      <c r="C60" s="36"/>
      <c r="D60" s="36"/>
      <c r="E60" s="37"/>
      <c r="F60" s="12">
        <v>0</v>
      </c>
      <c r="G60" s="12">
        <v>0</v>
      </c>
      <c r="H60" s="8"/>
      <c r="I60" s="31">
        <f t="shared" si="2"/>
        <v>0</v>
      </c>
      <c r="J60" s="32"/>
      <c r="K60" s="33"/>
    </row>
    <row r="61" spans="1:11" x14ac:dyDescent="0.25">
      <c r="A61" s="6">
        <v>55</v>
      </c>
      <c r="B61" s="35" t="s">
        <v>60</v>
      </c>
      <c r="C61" s="36"/>
      <c r="D61" s="36"/>
      <c r="E61" s="37"/>
      <c r="F61" s="12">
        <v>0</v>
      </c>
      <c r="G61" s="12">
        <v>0</v>
      </c>
      <c r="H61" s="8"/>
      <c r="I61" s="31">
        <f t="shared" si="2"/>
        <v>0</v>
      </c>
      <c r="J61" s="32"/>
      <c r="K61" s="33"/>
    </row>
    <row r="62" spans="1:11" ht="15.75" thickBot="1" x14ac:dyDescent="0.3">
      <c r="A62" s="6">
        <v>56</v>
      </c>
      <c r="B62" s="40" t="s">
        <v>61</v>
      </c>
      <c r="C62" s="41"/>
      <c r="D62" s="41"/>
      <c r="E62" s="42"/>
      <c r="F62" s="12">
        <v>5</v>
      </c>
      <c r="G62" s="12">
        <v>0</v>
      </c>
      <c r="H62" s="10"/>
      <c r="I62" s="45">
        <f t="shared" si="2"/>
        <v>0</v>
      </c>
      <c r="J62" s="46"/>
      <c r="K62" s="47"/>
    </row>
    <row r="63" spans="1:11" ht="18.75" x14ac:dyDescent="0.25">
      <c r="A63" s="50" t="s">
        <v>62</v>
      </c>
      <c r="B63" s="51"/>
      <c r="C63" s="51"/>
      <c r="D63" s="51"/>
      <c r="E63" s="51"/>
      <c r="F63" s="51"/>
      <c r="G63" s="51"/>
      <c r="H63" s="51"/>
      <c r="I63" s="51"/>
      <c r="J63" s="51"/>
      <c r="K63" s="52"/>
    </row>
    <row r="64" spans="1:11" x14ac:dyDescent="0.25">
      <c r="A64" s="6">
        <v>57</v>
      </c>
      <c r="B64" s="35" t="s">
        <v>63</v>
      </c>
      <c r="C64" s="36"/>
      <c r="D64" s="36"/>
      <c r="E64" s="37"/>
      <c r="F64" s="7">
        <v>30</v>
      </c>
      <c r="G64" s="12">
        <v>0</v>
      </c>
      <c r="H64" s="8"/>
      <c r="I64" s="31">
        <f>F64*H64</f>
        <v>0</v>
      </c>
      <c r="J64" s="32"/>
      <c r="K64" s="33"/>
    </row>
    <row r="65" spans="1:11" x14ac:dyDescent="0.25">
      <c r="A65" s="6">
        <v>58</v>
      </c>
      <c r="B65" s="35" t="s">
        <v>64</v>
      </c>
      <c r="C65" s="36"/>
      <c r="D65" s="36"/>
      <c r="E65" s="37"/>
      <c r="F65" s="12">
        <v>12</v>
      </c>
      <c r="G65" s="12">
        <v>0</v>
      </c>
      <c r="H65" s="8"/>
      <c r="I65" s="31">
        <f>F65*H65</f>
        <v>0</v>
      </c>
      <c r="J65" s="32"/>
      <c r="K65" s="33"/>
    </row>
    <row r="66" spans="1:11" x14ac:dyDescent="0.25">
      <c r="A66" s="6">
        <v>59</v>
      </c>
      <c r="B66" s="35" t="s">
        <v>65</v>
      </c>
      <c r="C66" s="36"/>
      <c r="D66" s="36"/>
      <c r="E66" s="37"/>
      <c r="F66" s="12">
        <v>0</v>
      </c>
      <c r="G66" s="12">
        <v>0</v>
      </c>
      <c r="H66" s="8"/>
      <c r="I66" s="31">
        <f>F66*H66</f>
        <v>0</v>
      </c>
      <c r="J66" s="32"/>
      <c r="K66" s="33"/>
    </row>
    <row r="67" spans="1:11" ht="15.75" thickBot="1" x14ac:dyDescent="0.3">
      <c r="A67" s="9">
        <v>60</v>
      </c>
      <c r="B67" s="40" t="s">
        <v>66</v>
      </c>
      <c r="C67" s="41"/>
      <c r="D67" s="41"/>
      <c r="E67" s="42"/>
      <c r="F67" s="12">
        <v>27</v>
      </c>
      <c r="G67" s="12">
        <v>0</v>
      </c>
      <c r="H67" s="10"/>
      <c r="I67" s="45">
        <f>F67*H67</f>
        <v>0</v>
      </c>
      <c r="J67" s="46"/>
      <c r="K67" s="47"/>
    </row>
    <row r="68" spans="1:11" ht="18.75" x14ac:dyDescent="0.25">
      <c r="A68" s="50" t="s">
        <v>67</v>
      </c>
      <c r="B68" s="51"/>
      <c r="C68" s="51"/>
      <c r="D68" s="51"/>
      <c r="E68" s="51"/>
      <c r="F68" s="51"/>
      <c r="G68" s="51"/>
      <c r="H68" s="51"/>
      <c r="I68" s="51"/>
      <c r="J68" s="51"/>
      <c r="K68" s="52"/>
    </row>
    <row r="69" spans="1:11" x14ac:dyDescent="0.25">
      <c r="A69" s="6">
        <v>61</v>
      </c>
      <c r="B69" s="35" t="s">
        <v>68</v>
      </c>
      <c r="C69" s="36"/>
      <c r="D69" s="36"/>
      <c r="E69" s="37"/>
      <c r="F69" s="7">
        <v>1</v>
      </c>
      <c r="G69" s="12">
        <v>0</v>
      </c>
      <c r="H69" s="8"/>
      <c r="I69" s="31">
        <f t="shared" ref="I69:I89" si="3">H69*F69</f>
        <v>0</v>
      </c>
      <c r="J69" s="32"/>
      <c r="K69" s="33"/>
    </row>
    <row r="70" spans="1:11" x14ac:dyDescent="0.25">
      <c r="A70" s="6">
        <v>62</v>
      </c>
      <c r="B70" s="35" t="s">
        <v>69</v>
      </c>
      <c r="C70" s="36"/>
      <c r="D70" s="36"/>
      <c r="E70" s="37"/>
      <c r="F70" s="7">
        <v>1</v>
      </c>
      <c r="G70" s="12">
        <v>0</v>
      </c>
      <c r="H70" s="8"/>
      <c r="I70" s="31">
        <f t="shared" si="3"/>
        <v>0</v>
      </c>
      <c r="J70" s="32"/>
      <c r="K70" s="33"/>
    </row>
    <row r="71" spans="1:11" x14ac:dyDescent="0.25">
      <c r="A71" s="6">
        <v>63</v>
      </c>
      <c r="B71" s="35" t="s">
        <v>70</v>
      </c>
      <c r="C71" s="36"/>
      <c r="D71" s="36"/>
      <c r="E71" s="37"/>
      <c r="F71" s="7">
        <v>3</v>
      </c>
      <c r="G71" s="12">
        <v>0</v>
      </c>
      <c r="H71" s="8"/>
      <c r="I71" s="31">
        <f t="shared" si="3"/>
        <v>0</v>
      </c>
      <c r="J71" s="32"/>
      <c r="K71" s="33"/>
    </row>
    <row r="72" spans="1:11" x14ac:dyDescent="0.25">
      <c r="A72" s="6">
        <v>64</v>
      </c>
      <c r="B72" s="35" t="s">
        <v>71</v>
      </c>
      <c r="C72" s="36"/>
      <c r="D72" s="36"/>
      <c r="E72" s="37"/>
      <c r="F72" s="7">
        <v>0</v>
      </c>
      <c r="G72" s="12">
        <v>0</v>
      </c>
      <c r="H72" s="8"/>
      <c r="I72" s="31">
        <f t="shared" si="3"/>
        <v>0</v>
      </c>
      <c r="J72" s="32"/>
      <c r="K72" s="33"/>
    </row>
    <row r="73" spans="1:11" x14ac:dyDescent="0.25">
      <c r="A73" s="6">
        <v>65</v>
      </c>
      <c r="B73" s="35" t="s">
        <v>72</v>
      </c>
      <c r="C73" s="36"/>
      <c r="D73" s="36"/>
      <c r="E73" s="37"/>
      <c r="F73" s="7">
        <v>69</v>
      </c>
      <c r="G73" s="12">
        <v>0</v>
      </c>
      <c r="H73" s="8"/>
      <c r="I73" s="31">
        <f t="shared" si="3"/>
        <v>0</v>
      </c>
      <c r="J73" s="32"/>
      <c r="K73" s="33"/>
    </row>
    <row r="74" spans="1:11" x14ac:dyDescent="0.25">
      <c r="A74" s="6">
        <v>66</v>
      </c>
      <c r="B74" s="35" t="s">
        <v>73</v>
      </c>
      <c r="C74" s="36"/>
      <c r="D74" s="36"/>
      <c r="E74" s="37"/>
      <c r="F74" s="7">
        <v>10</v>
      </c>
      <c r="G74" s="12">
        <v>0</v>
      </c>
      <c r="H74" s="8"/>
      <c r="I74" s="31">
        <f t="shared" si="3"/>
        <v>0</v>
      </c>
      <c r="J74" s="32"/>
      <c r="K74" s="33"/>
    </row>
    <row r="75" spans="1:11" x14ac:dyDescent="0.25">
      <c r="A75" s="6">
        <v>67</v>
      </c>
      <c r="B75" s="35" t="s">
        <v>74</v>
      </c>
      <c r="C75" s="36"/>
      <c r="D75" s="36"/>
      <c r="E75" s="37"/>
      <c r="F75" s="7">
        <v>2</v>
      </c>
      <c r="G75" s="12">
        <v>0</v>
      </c>
      <c r="H75" s="8"/>
      <c r="I75" s="31">
        <f t="shared" si="3"/>
        <v>0</v>
      </c>
      <c r="J75" s="32"/>
      <c r="K75" s="33"/>
    </row>
    <row r="76" spans="1:11" x14ac:dyDescent="0.25">
      <c r="A76" s="6">
        <v>68</v>
      </c>
      <c r="B76" s="35" t="s">
        <v>75</v>
      </c>
      <c r="C76" s="36"/>
      <c r="D76" s="36"/>
      <c r="E76" s="37"/>
      <c r="F76" s="7">
        <v>9</v>
      </c>
      <c r="G76" s="12">
        <v>0</v>
      </c>
      <c r="H76" s="8"/>
      <c r="I76" s="31">
        <f>H76*F76</f>
        <v>0</v>
      </c>
      <c r="J76" s="32"/>
      <c r="K76" s="33"/>
    </row>
    <row r="77" spans="1:11" x14ac:dyDescent="0.25">
      <c r="A77" s="6">
        <v>69</v>
      </c>
      <c r="B77" s="35" t="s">
        <v>76</v>
      </c>
      <c r="C77" s="36"/>
      <c r="D77" s="36"/>
      <c r="E77" s="37"/>
      <c r="F77" s="7">
        <v>0</v>
      </c>
      <c r="G77" s="12">
        <v>0</v>
      </c>
      <c r="H77" s="8"/>
      <c r="I77" s="31">
        <f t="shared" si="3"/>
        <v>0</v>
      </c>
      <c r="J77" s="32"/>
      <c r="K77" s="33"/>
    </row>
    <row r="78" spans="1:11" x14ac:dyDescent="0.25">
      <c r="A78" s="6">
        <v>70</v>
      </c>
      <c r="B78" s="35" t="s">
        <v>77</v>
      </c>
      <c r="C78" s="36"/>
      <c r="D78" s="36"/>
      <c r="E78" s="37"/>
      <c r="F78" s="7">
        <v>0</v>
      </c>
      <c r="G78" s="12">
        <v>0</v>
      </c>
      <c r="H78" s="8"/>
      <c r="I78" s="31">
        <f t="shared" si="3"/>
        <v>0</v>
      </c>
      <c r="J78" s="32"/>
      <c r="K78" s="33"/>
    </row>
    <row r="79" spans="1:11" x14ac:dyDescent="0.25">
      <c r="A79" s="6">
        <v>71</v>
      </c>
      <c r="B79" s="35" t="s">
        <v>78</v>
      </c>
      <c r="C79" s="36"/>
      <c r="D79" s="36"/>
      <c r="E79" s="37"/>
      <c r="F79" s="7">
        <v>16</v>
      </c>
      <c r="G79" s="12"/>
      <c r="H79" s="8"/>
      <c r="I79" s="31">
        <f t="shared" si="3"/>
        <v>0</v>
      </c>
      <c r="J79" s="32"/>
      <c r="K79" s="33"/>
    </row>
    <row r="80" spans="1:11" x14ac:dyDescent="0.25">
      <c r="A80" s="6">
        <v>72</v>
      </c>
      <c r="B80" s="35" t="s">
        <v>79</v>
      </c>
      <c r="C80" s="36"/>
      <c r="D80" s="36"/>
      <c r="E80" s="37"/>
      <c r="F80" s="7">
        <v>0</v>
      </c>
      <c r="G80" s="12">
        <v>0</v>
      </c>
      <c r="H80" s="8"/>
      <c r="I80" s="31">
        <f t="shared" si="3"/>
        <v>0</v>
      </c>
      <c r="J80" s="32"/>
      <c r="K80" s="33"/>
    </row>
    <row r="81" spans="1:11" x14ac:dyDescent="0.25">
      <c r="A81" s="6">
        <v>73</v>
      </c>
      <c r="B81" s="35" t="s">
        <v>80</v>
      </c>
      <c r="C81" s="36"/>
      <c r="D81" s="36"/>
      <c r="E81" s="37"/>
      <c r="F81" s="7">
        <v>8</v>
      </c>
      <c r="G81" s="12"/>
      <c r="H81" s="8"/>
      <c r="I81" s="31">
        <f t="shared" si="3"/>
        <v>0</v>
      </c>
      <c r="J81" s="32"/>
      <c r="K81" s="33"/>
    </row>
    <row r="82" spans="1:11" x14ac:dyDescent="0.25">
      <c r="A82" s="6">
        <v>74</v>
      </c>
      <c r="B82" s="35" t="s">
        <v>81</v>
      </c>
      <c r="C82" s="36"/>
      <c r="D82" s="36"/>
      <c r="E82" s="37"/>
      <c r="F82" s="7">
        <v>2</v>
      </c>
      <c r="G82" s="12">
        <v>0</v>
      </c>
      <c r="H82" s="8"/>
      <c r="I82" s="31">
        <f t="shared" si="3"/>
        <v>0</v>
      </c>
      <c r="J82" s="32"/>
      <c r="K82" s="33"/>
    </row>
    <row r="83" spans="1:11" x14ac:dyDescent="0.25">
      <c r="A83" s="6">
        <v>75</v>
      </c>
      <c r="B83" s="35" t="s">
        <v>82</v>
      </c>
      <c r="C83" s="36"/>
      <c r="D83" s="36"/>
      <c r="E83" s="37"/>
      <c r="F83" s="7">
        <v>1</v>
      </c>
      <c r="G83" s="12"/>
      <c r="H83" s="8"/>
      <c r="I83" s="31">
        <f t="shared" si="3"/>
        <v>0</v>
      </c>
      <c r="J83" s="32"/>
      <c r="K83" s="33"/>
    </row>
    <row r="84" spans="1:11" x14ac:dyDescent="0.25">
      <c r="A84" s="6">
        <v>76</v>
      </c>
      <c r="B84" s="35" t="s">
        <v>83</v>
      </c>
      <c r="C84" s="36"/>
      <c r="D84" s="36"/>
      <c r="E84" s="37"/>
      <c r="F84" s="12">
        <v>0</v>
      </c>
      <c r="G84" s="12">
        <v>0</v>
      </c>
      <c r="H84" s="8"/>
      <c r="I84" s="31">
        <f t="shared" si="3"/>
        <v>0</v>
      </c>
      <c r="J84" s="32"/>
      <c r="K84" s="33"/>
    </row>
    <row r="85" spans="1:11" x14ac:dyDescent="0.25">
      <c r="A85" s="6">
        <v>77</v>
      </c>
      <c r="B85" s="35" t="s">
        <v>84</v>
      </c>
      <c r="C85" s="36"/>
      <c r="D85" s="36"/>
      <c r="E85" s="37"/>
      <c r="F85" s="12">
        <v>0</v>
      </c>
      <c r="G85" s="12"/>
      <c r="H85" s="8"/>
      <c r="I85" s="31">
        <f t="shared" si="3"/>
        <v>0</v>
      </c>
      <c r="J85" s="32"/>
      <c r="K85" s="33"/>
    </row>
    <row r="86" spans="1:11" x14ac:dyDescent="0.25">
      <c r="A86" s="6">
        <v>78</v>
      </c>
      <c r="B86" s="35" t="s">
        <v>85</v>
      </c>
      <c r="C86" s="36"/>
      <c r="D86" s="36"/>
      <c r="E86" s="37"/>
      <c r="F86" s="12">
        <v>0</v>
      </c>
      <c r="G86" s="12">
        <v>0</v>
      </c>
      <c r="H86" s="8"/>
      <c r="I86" s="31">
        <f t="shared" si="3"/>
        <v>0</v>
      </c>
      <c r="J86" s="32"/>
      <c r="K86" s="33"/>
    </row>
    <row r="87" spans="1:11" x14ac:dyDescent="0.25">
      <c r="A87" s="6">
        <v>79</v>
      </c>
      <c r="B87" s="35" t="s">
        <v>86</v>
      </c>
      <c r="C87" s="36"/>
      <c r="D87" s="36"/>
      <c r="E87" s="37"/>
      <c r="F87" s="12">
        <v>0</v>
      </c>
      <c r="G87" s="12">
        <v>0</v>
      </c>
      <c r="H87" s="8"/>
      <c r="I87" s="31">
        <f t="shared" si="3"/>
        <v>0</v>
      </c>
      <c r="J87" s="32"/>
      <c r="K87" s="33"/>
    </row>
    <row r="88" spans="1:11" x14ac:dyDescent="0.25">
      <c r="A88" s="6">
        <v>80</v>
      </c>
      <c r="B88" s="35" t="s">
        <v>87</v>
      </c>
      <c r="C88" s="36"/>
      <c r="D88" s="36"/>
      <c r="E88" s="37"/>
      <c r="F88" s="12">
        <v>1</v>
      </c>
      <c r="G88" s="12">
        <v>0</v>
      </c>
      <c r="H88" s="8"/>
      <c r="I88" s="31">
        <f t="shared" si="3"/>
        <v>0</v>
      </c>
      <c r="J88" s="32"/>
      <c r="K88" s="33"/>
    </row>
    <row r="89" spans="1:11" ht="15.75" thickBot="1" x14ac:dyDescent="0.3">
      <c r="A89" s="6">
        <v>81</v>
      </c>
      <c r="B89" s="40" t="s">
        <v>88</v>
      </c>
      <c r="C89" s="41"/>
      <c r="D89" s="41"/>
      <c r="E89" s="42"/>
      <c r="F89" s="7">
        <v>1</v>
      </c>
      <c r="G89" s="12">
        <v>0</v>
      </c>
      <c r="H89" s="8"/>
      <c r="I89" s="45">
        <f t="shared" si="3"/>
        <v>0</v>
      </c>
      <c r="J89" s="46"/>
      <c r="K89" s="47"/>
    </row>
    <row r="90" spans="1:11" x14ac:dyDescent="0.25">
      <c r="A90" s="68" t="s">
        <v>89</v>
      </c>
      <c r="B90" s="69"/>
      <c r="C90" s="69"/>
      <c r="D90" s="69"/>
      <c r="E90" s="69"/>
      <c r="F90" s="69"/>
      <c r="G90" s="69"/>
      <c r="H90" s="70"/>
      <c r="I90" s="25">
        <f>SUM(I7:K27,I29:K55,I57:K62,I64:K67,I69:K89)</f>
        <v>0</v>
      </c>
      <c r="J90" s="26"/>
      <c r="K90" s="27"/>
    </row>
    <row r="91" spans="1:11" x14ac:dyDescent="0.25">
      <c r="A91" s="71" t="s">
        <v>90</v>
      </c>
      <c r="B91" s="72"/>
      <c r="C91" s="72"/>
      <c r="D91" s="72"/>
      <c r="E91" s="72"/>
      <c r="F91" s="73"/>
      <c r="G91" s="13"/>
      <c r="H91" s="14">
        <v>0.12</v>
      </c>
      <c r="I91" s="31">
        <f>I90*H91</f>
        <v>0</v>
      </c>
      <c r="J91" s="32"/>
      <c r="K91" s="33"/>
    </row>
    <row r="92" spans="1:11" ht="15.75" thickBot="1" x14ac:dyDescent="0.3">
      <c r="A92" s="74" t="s">
        <v>91</v>
      </c>
      <c r="B92" s="75"/>
      <c r="C92" s="75"/>
      <c r="D92" s="75"/>
      <c r="E92" s="75"/>
      <c r="F92" s="75"/>
      <c r="G92" s="75"/>
      <c r="H92" s="76"/>
      <c r="I92" s="45">
        <f>I90+I91</f>
        <v>0</v>
      </c>
      <c r="J92" s="46"/>
      <c r="K92" s="47"/>
    </row>
    <row r="93" spans="1:11" ht="15.75" thickBot="1" x14ac:dyDescent="0.3">
      <c r="A93" s="53" t="s">
        <v>92</v>
      </c>
      <c r="B93" s="54"/>
      <c r="C93" s="54"/>
      <c r="D93" s="54"/>
      <c r="E93" s="54"/>
      <c r="F93" s="54"/>
      <c r="G93" s="54"/>
      <c r="H93" s="55"/>
      <c r="I93" s="56">
        <v>0</v>
      </c>
      <c r="J93" s="57"/>
      <c r="K93" s="58"/>
    </row>
    <row r="94" spans="1:11" ht="16.5" thickBot="1" x14ac:dyDescent="0.3">
      <c r="A94" s="59" t="s">
        <v>93</v>
      </c>
      <c r="B94" s="60"/>
      <c r="C94" s="60"/>
      <c r="D94" s="60"/>
      <c r="E94" s="60"/>
      <c r="F94" s="61"/>
      <c r="H94" s="62">
        <f>SUM(I90,I93)-(I90*I93)</f>
        <v>0</v>
      </c>
      <c r="I94" s="63"/>
      <c r="J94" s="63"/>
      <c r="K94" s="64"/>
    </row>
    <row r="95" spans="1:11" ht="16.5" thickBot="1" x14ac:dyDescent="0.3">
      <c r="A95" s="59" t="s">
        <v>94</v>
      </c>
      <c r="B95" s="60"/>
      <c r="C95" s="60"/>
      <c r="D95" s="60"/>
      <c r="E95" s="60"/>
      <c r="F95" s="61"/>
      <c r="G95" s="15"/>
      <c r="H95" s="65">
        <f>H94+(H94*H91)</f>
        <v>0</v>
      </c>
      <c r="I95" s="66"/>
      <c r="J95" s="66"/>
      <c r="K95" s="67"/>
    </row>
  </sheetData>
  <mergeCells count="184">
    <mergeCell ref="A93:H93"/>
    <mergeCell ref="I93:K93"/>
    <mergeCell ref="A94:F94"/>
    <mergeCell ref="H94:K94"/>
    <mergeCell ref="A95:F95"/>
    <mergeCell ref="H95:K95"/>
    <mergeCell ref="A90:H90"/>
    <mergeCell ref="I90:K90"/>
    <mergeCell ref="A91:F91"/>
    <mergeCell ref="I91:K91"/>
    <mergeCell ref="A92:H92"/>
    <mergeCell ref="I92:K92"/>
    <mergeCell ref="B87:E87"/>
    <mergeCell ref="I87:K87"/>
    <mergeCell ref="B88:E88"/>
    <mergeCell ref="I88:K88"/>
    <mergeCell ref="B89:E89"/>
    <mergeCell ref="I89:K89"/>
    <mergeCell ref="B84:E84"/>
    <mergeCell ref="I84:K84"/>
    <mergeCell ref="B85:E85"/>
    <mergeCell ref="I85:K85"/>
    <mergeCell ref="B86:E86"/>
    <mergeCell ref="I86:K86"/>
    <mergeCell ref="B81:E81"/>
    <mergeCell ref="I81:K81"/>
    <mergeCell ref="B82:E82"/>
    <mergeCell ref="I82:K82"/>
    <mergeCell ref="B83:E83"/>
    <mergeCell ref="I83:K83"/>
    <mergeCell ref="B78:E78"/>
    <mergeCell ref="I78:K78"/>
    <mergeCell ref="B79:E79"/>
    <mergeCell ref="I79:K79"/>
    <mergeCell ref="B80:E80"/>
    <mergeCell ref="I80:K80"/>
    <mergeCell ref="B75:E75"/>
    <mergeCell ref="I75:K75"/>
    <mergeCell ref="B76:E76"/>
    <mergeCell ref="I76:K76"/>
    <mergeCell ref="B77:E77"/>
    <mergeCell ref="I77:K77"/>
    <mergeCell ref="B72:E72"/>
    <mergeCell ref="I72:K72"/>
    <mergeCell ref="B73:E73"/>
    <mergeCell ref="I73:K73"/>
    <mergeCell ref="B74:E74"/>
    <mergeCell ref="I74:K74"/>
    <mergeCell ref="A68:K68"/>
    <mergeCell ref="B69:E69"/>
    <mergeCell ref="I69:K69"/>
    <mergeCell ref="B70:E70"/>
    <mergeCell ref="I70:K70"/>
    <mergeCell ref="B71:E71"/>
    <mergeCell ref="I71:K71"/>
    <mergeCell ref="B65:E65"/>
    <mergeCell ref="I65:K65"/>
    <mergeCell ref="B66:E66"/>
    <mergeCell ref="I66:K66"/>
    <mergeCell ref="B67:E67"/>
    <mergeCell ref="I67:K67"/>
    <mergeCell ref="B61:E61"/>
    <mergeCell ref="I61:K61"/>
    <mergeCell ref="B62:E62"/>
    <mergeCell ref="I62:K62"/>
    <mergeCell ref="A63:K63"/>
    <mergeCell ref="B64:E64"/>
    <mergeCell ref="I64:K64"/>
    <mergeCell ref="B58:E58"/>
    <mergeCell ref="I58:K58"/>
    <mergeCell ref="B59:E59"/>
    <mergeCell ref="I59:K59"/>
    <mergeCell ref="B60:E60"/>
    <mergeCell ref="I60:K60"/>
    <mergeCell ref="B54:E54"/>
    <mergeCell ref="I54:K54"/>
    <mergeCell ref="B55:E55"/>
    <mergeCell ref="I55:K55"/>
    <mergeCell ref="A56:K56"/>
    <mergeCell ref="B57:E57"/>
    <mergeCell ref="I57:K57"/>
    <mergeCell ref="B51:E51"/>
    <mergeCell ref="I51:K51"/>
    <mergeCell ref="B52:E52"/>
    <mergeCell ref="I52:K52"/>
    <mergeCell ref="B53:E53"/>
    <mergeCell ref="I53:K53"/>
    <mergeCell ref="B48:E48"/>
    <mergeCell ref="I48:K48"/>
    <mergeCell ref="B49:E49"/>
    <mergeCell ref="I49:K49"/>
    <mergeCell ref="B50:E50"/>
    <mergeCell ref="I50:K50"/>
    <mergeCell ref="B45:E45"/>
    <mergeCell ref="F45:G45"/>
    <mergeCell ref="I45:K45"/>
    <mergeCell ref="B46:E46"/>
    <mergeCell ref="I46:K46"/>
    <mergeCell ref="B47:E47"/>
    <mergeCell ref="I47:K47"/>
    <mergeCell ref="B42:E42"/>
    <mergeCell ref="I42:K42"/>
    <mergeCell ref="B43:E43"/>
    <mergeCell ref="F43:G43"/>
    <mergeCell ref="I43:K43"/>
    <mergeCell ref="B44:E44"/>
    <mergeCell ref="F44:G44"/>
    <mergeCell ref="I44:K44"/>
    <mergeCell ref="B39:E39"/>
    <mergeCell ref="I39:K39"/>
    <mergeCell ref="B40:E40"/>
    <mergeCell ref="I40:K40"/>
    <mergeCell ref="B41:E41"/>
    <mergeCell ref="I41:K41"/>
    <mergeCell ref="B36:E36"/>
    <mergeCell ref="I36:K36"/>
    <mergeCell ref="B37:E37"/>
    <mergeCell ref="I37:K37"/>
    <mergeCell ref="B38:E38"/>
    <mergeCell ref="I38:K38"/>
    <mergeCell ref="B33:E33"/>
    <mergeCell ref="I33:K33"/>
    <mergeCell ref="B34:E34"/>
    <mergeCell ref="I34:K34"/>
    <mergeCell ref="B35:E35"/>
    <mergeCell ref="I35:K35"/>
    <mergeCell ref="B30:E30"/>
    <mergeCell ref="I30:K30"/>
    <mergeCell ref="B31:E31"/>
    <mergeCell ref="I31:K31"/>
    <mergeCell ref="B32:E32"/>
    <mergeCell ref="I32:K32"/>
    <mergeCell ref="B27:E27"/>
    <mergeCell ref="F27:G27"/>
    <mergeCell ref="I27:K27"/>
    <mergeCell ref="A28:K28"/>
    <mergeCell ref="B29:E29"/>
    <mergeCell ref="I29:K29"/>
    <mergeCell ref="B24:E24"/>
    <mergeCell ref="I24:K24"/>
    <mergeCell ref="B25:E25"/>
    <mergeCell ref="I25:K25"/>
    <mergeCell ref="B26:E26"/>
    <mergeCell ref="F26:G26"/>
    <mergeCell ref="I26:K26"/>
    <mergeCell ref="B21:E21"/>
    <mergeCell ref="I21:K21"/>
    <mergeCell ref="B22:E22"/>
    <mergeCell ref="I22:K22"/>
    <mergeCell ref="B23:E23"/>
    <mergeCell ref="I23:K23"/>
    <mergeCell ref="B18:E18"/>
    <mergeCell ref="I18:K18"/>
    <mergeCell ref="B19:E19"/>
    <mergeCell ref="I19:K19"/>
    <mergeCell ref="B20:E20"/>
    <mergeCell ref="I20:K20"/>
    <mergeCell ref="B15:E15"/>
    <mergeCell ref="I15:K15"/>
    <mergeCell ref="B16:E16"/>
    <mergeCell ref="I16:K16"/>
    <mergeCell ref="B17:E17"/>
    <mergeCell ref="I17:K17"/>
    <mergeCell ref="B12:E12"/>
    <mergeCell ref="I12:K12"/>
    <mergeCell ref="B13:E13"/>
    <mergeCell ref="I13:K13"/>
    <mergeCell ref="B14:E14"/>
    <mergeCell ref="I14:K14"/>
    <mergeCell ref="B9:E9"/>
    <mergeCell ref="I9:K9"/>
    <mergeCell ref="B10:E10"/>
    <mergeCell ref="I10:K10"/>
    <mergeCell ref="B11:E11"/>
    <mergeCell ref="I11:K11"/>
    <mergeCell ref="B5:E5"/>
    <mergeCell ref="I5:K5"/>
    <mergeCell ref="A6:K6"/>
    <mergeCell ref="B7:E7"/>
    <mergeCell ref="I7:K7"/>
    <mergeCell ref="B8:E8"/>
    <mergeCell ref="I8:K8"/>
    <mergeCell ref="G5:H5"/>
    <mergeCell ref="A3:K3"/>
  </mergeCells>
  <conditionalFormatting sqref="F7:F25 F9:G13 G14:G15 F16:G16 G17:G18 F19:G21 F29:G42 F46:G55 F57:G62">
    <cfRule type="cellIs" dxfId="8" priority="11" operator="greaterThan">
      <formula>0</formula>
    </cfRule>
  </conditionalFormatting>
  <conditionalFormatting sqref="F47">
    <cfRule type="cellIs" dxfId="7" priority="10" operator="greaterThan">
      <formula>0</formula>
    </cfRule>
  </conditionalFormatting>
  <conditionalFormatting sqref="F64:F66">
    <cfRule type="cellIs" dxfId="6" priority="9" operator="greaterThan">
      <formula>0</formula>
    </cfRule>
  </conditionalFormatting>
  <conditionalFormatting sqref="F7:G27">
    <cfRule type="cellIs" dxfId="5" priority="7" operator="greaterThan">
      <formula>0</formula>
    </cfRule>
  </conditionalFormatting>
  <conditionalFormatting sqref="F29:G55 F57:G62">
    <cfRule type="cellIs" dxfId="4" priority="12" operator="greaterThan">
      <formula>0</formula>
    </cfRule>
  </conditionalFormatting>
  <conditionalFormatting sqref="F64:G67">
    <cfRule type="cellIs" dxfId="3" priority="6" operator="greaterThan">
      <formula>0</formula>
    </cfRule>
  </conditionalFormatting>
  <conditionalFormatting sqref="F69:G89">
    <cfRule type="cellIs" dxfId="2" priority="3" operator="greaterThan">
      <formula>0</formula>
    </cfRule>
  </conditionalFormatting>
  <conditionalFormatting sqref="G64 F65:G67 F69:F89">
    <cfRule type="cellIs" dxfId="1" priority="8" operator="greaterThan">
      <formula>0</formula>
    </cfRule>
  </conditionalFormatting>
  <conditionalFormatting sqref="G69:G83 F84:G88 G89">
    <cfRule type="cellIs" dxfId="0" priority="13" operator="greaterThan">
      <formula>0</formula>
    </cfRule>
  </conditionalFormatting>
  <dataValidations count="2">
    <dataValidation type="list" allowBlank="1" showInputMessage="1" showErrorMessage="1" sqref="I93:K93" xr:uid="{65040F8D-ADCB-4791-941E-0D4772D48CEF}">
      <formula1>$R$118:$R$148</formula1>
    </dataValidation>
    <dataValidation type="list" allowBlank="1" showInputMessage="1" showErrorMessage="1" sqref="H91" xr:uid="{5A8A3E85-FBBD-427F-BDEB-6F6798202614}">
      <formula1>$T$125:$T$126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Smutný Marek</dc:creator>
  <cp:lastModifiedBy>Lehká Klára</cp:lastModifiedBy>
  <dcterms:created xsi:type="dcterms:W3CDTF">2025-09-22T12:26:07Z</dcterms:created>
  <dcterms:modified xsi:type="dcterms:W3CDTF">2025-10-02T07:32:52Z</dcterms:modified>
</cp:coreProperties>
</file>