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4/2024_revize ZD/_Kontrola/4022_Sprava_detske_hriste/"/>
    </mc:Choice>
  </mc:AlternateContent>
  <xr:revisionPtr revIDLastSave="0" documentId="8_{AD358C33-BD93-48D8-906A-FD34FD227CCD}" xr6:coauthVersionLast="47" xr6:coauthVersionMax="47" xr10:uidLastSave="{00000000-0000-0000-0000-000000000000}"/>
  <bookViews>
    <workbookView xWindow="-28920" yWindow="-120" windowWidth="29040" windowHeight="15720" xr2:uid="{3AC122F0-07D1-405E-98BB-2ECCBAB0B0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58" i="1"/>
  <c r="H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7" i="1"/>
  <c r="G8" i="1"/>
  <c r="G9" i="1"/>
  <c r="H9" i="1" s="1"/>
  <c r="G10" i="1"/>
  <c r="H10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 l="1"/>
  <c r="H48" i="1"/>
  <c r="H69" i="1" s="1"/>
</calcChain>
</file>

<file path=xl/sharedStrings.xml><?xml version="1.0" encoding="utf-8"?>
<sst xmlns="http://schemas.openxmlformats.org/spreadsheetml/2006/main" count="207" uniqueCount="160">
  <si>
    <t>číslo</t>
  </si>
  <si>
    <t>specifikace činností dle předmětu plnění</t>
  </si>
  <si>
    <t>cena za jednotku</t>
  </si>
  <si>
    <t>popis</t>
  </si>
  <si>
    <t>měrná jednotka</t>
  </si>
  <si>
    <t>cena bez DPH za jednotku</t>
  </si>
  <si>
    <t>cena bez DPH</t>
  </si>
  <si>
    <t>1.</t>
  </si>
  <si>
    <t>1 kontrola/ 1 prvek</t>
  </si>
  <si>
    <t>2.</t>
  </si>
  <si>
    <t>1 úklid/1 hřiště</t>
  </si>
  <si>
    <t>3.</t>
  </si>
  <si>
    <t>1 kontrola/1 prvek</t>
  </si>
  <si>
    <t>4.</t>
  </si>
  <si>
    <t xml:space="preserve">kontrola stavu pískovišť </t>
  </si>
  <si>
    <t xml:space="preserve"> 1pískoviště</t>
  </si>
  <si>
    <t>5.</t>
  </si>
  <si>
    <t>kontrola stavu stolů</t>
  </si>
  <si>
    <t>1 kontrola/ 1 stůl</t>
  </si>
  <si>
    <t>6.</t>
  </si>
  <si>
    <t>kontrola stavu laviček</t>
  </si>
  <si>
    <t>1 kontrola/1 lavička</t>
  </si>
  <si>
    <t>7.</t>
  </si>
  <si>
    <t>kontrola stavu stojanů na kola</t>
  </si>
  <si>
    <t>ks</t>
  </si>
  <si>
    <t>8.</t>
  </si>
  <si>
    <t>chemický ekologický postřik (87)</t>
  </si>
  <si>
    <t>9.</t>
  </si>
  <si>
    <t>vyřezání náletové vegetace (87)</t>
  </si>
  <si>
    <t>1bm</t>
  </si>
  <si>
    <t>10.</t>
  </si>
  <si>
    <t>nákup a instalace laviček nebo stolu</t>
  </si>
  <si>
    <t>1 ks</t>
  </si>
  <si>
    <t>11.</t>
  </si>
  <si>
    <t>výměna nebo dodání krycí plachty na pískoviště</t>
  </si>
  <si>
    <t>12.</t>
  </si>
  <si>
    <t xml:space="preserve">vyhrabání a odstranění starého písku </t>
  </si>
  <si>
    <t>13.</t>
  </si>
  <si>
    <t>nákup a dosypání nového písku zrnitost 0,2 mm – 4 mm</t>
  </si>
  <si>
    <t>14.</t>
  </si>
  <si>
    <t>atest písku (vyhláška č. 238/2011 Sb.) – 1x od dodavatele</t>
  </si>
  <si>
    <t>15.</t>
  </si>
  <si>
    <t>odstranění starých obrub, nákup a osazení nových betonových obrub na pískovišti</t>
  </si>
  <si>
    <t>16.</t>
  </si>
  <si>
    <t xml:space="preserve">odstranění starých dřevěných obrub, nákup, nátěr a osazení nových dřevěných obrub na pískovišti </t>
  </si>
  <si>
    <t>17.</t>
  </si>
  <si>
    <t>odstranění starých dřevěných hranolů, nákup, nátěr a osazení nových dřevěných hranolů na pískovišti</t>
  </si>
  <si>
    <t>18.</t>
  </si>
  <si>
    <t>broušení a nátěr stávajících dřevěných obrub na pískovišti</t>
  </si>
  <si>
    <t>19.</t>
  </si>
  <si>
    <t>výměna prasklých plastových dílů (sedátka, skluzavka, krytky apod.)</t>
  </si>
  <si>
    <t>20.</t>
  </si>
  <si>
    <t>výměna pružin a pohybových částí (pružiny, ložiska atd.)</t>
  </si>
  <si>
    <t>21.</t>
  </si>
  <si>
    <t>odstranění starých dřevěných sedáků, nákup, nátěr a osazení nových dřevěných sedáků (umístěných na betonových podstavcích)</t>
  </si>
  <si>
    <t>22.</t>
  </si>
  <si>
    <t>broušení a nátěr stávajících dřevěných sedáků (umístěných na betonových podstavcích)</t>
  </si>
  <si>
    <t>odstranění starého prkna, nákup, nátěr a osazení nového prkna na lavičce</t>
  </si>
  <si>
    <t>23.</t>
  </si>
  <si>
    <t>broušení a nátěr stávajícího prkna na lavičce</t>
  </si>
  <si>
    <t>24.</t>
  </si>
  <si>
    <t xml:space="preserve">broušení a nátěr celé lavičky </t>
  </si>
  <si>
    <t>25.</t>
  </si>
  <si>
    <t>dodání nebo výměna prkna z plastu nebo recyklátu na lavičce</t>
  </si>
  <si>
    <t>1 ks/1 prkno</t>
  </si>
  <si>
    <t>26.</t>
  </si>
  <si>
    <t>odstranění starého betonového boku s jednou nohou, nákup a osazení nového betonového boku s jednou nohou</t>
  </si>
  <si>
    <t>27.</t>
  </si>
  <si>
    <t>odstranění starého betonového boku se dvěma nohama, nákup a osazení nového betonového boku se dvěma nohama</t>
  </si>
  <si>
    <t>28.</t>
  </si>
  <si>
    <t>údržba ostatního mobiliáře (např. posezení, agility překážky)</t>
  </si>
  <si>
    <t>29.</t>
  </si>
  <si>
    <t>odstranění starého prkna plotu, nákup, nátěr a osazení nového prkna plotu</t>
  </si>
  <si>
    <t>30.</t>
  </si>
  <si>
    <t>broušení a nátěr stávajícího prkna plotu</t>
  </si>
  <si>
    <t>31.</t>
  </si>
  <si>
    <t>odstranění starého dřevěného rýgle plotu, nákup, nátěr a osazení nového dřevěného rýgle plotu</t>
  </si>
  <si>
    <t>32.</t>
  </si>
  <si>
    <t>broušení a nátěr stávajícího dřevěného rýgle plotu</t>
  </si>
  <si>
    <t>33.</t>
  </si>
  <si>
    <t xml:space="preserve">odstranění starého dřevěného sloupku plotu, nákup, nátěr a osazení nového sloupku plotu </t>
  </si>
  <si>
    <t>34.</t>
  </si>
  <si>
    <t xml:space="preserve">odstranění starého kovového sloupku plotu, nákup, nátěr a osazení nového sloupku plotu </t>
  </si>
  <si>
    <t>35.</t>
  </si>
  <si>
    <t xml:space="preserve">broušení a nátěr stávajícího sloupku plotu </t>
  </si>
  <si>
    <t>36.</t>
  </si>
  <si>
    <t>nákup a výměna zámku na vrátka</t>
  </si>
  <si>
    <t>37.</t>
  </si>
  <si>
    <t>nákup, nátěr a výměna petlice na vrátka</t>
  </si>
  <si>
    <t>38.</t>
  </si>
  <si>
    <t>obroušení, ošetření a nátěr konstrukce fitness prvku</t>
  </si>
  <si>
    <t>39.</t>
  </si>
  <si>
    <t>obroušení, ošetření a nátěr konstrukce stojanu na kolo</t>
  </si>
  <si>
    <t>40.</t>
  </si>
  <si>
    <t>1 m</t>
  </si>
  <si>
    <t>41.</t>
  </si>
  <si>
    <t>výměna ochranné sítě kolem hřiště, nákup a osazení nové sítě proti úniku balónů oko 40x40 mm</t>
  </si>
  <si>
    <t>42.</t>
  </si>
  <si>
    <t>výměna/osazení tabulky zákaz venčení psů (rozměr 50 x 30 cm)</t>
  </si>
  <si>
    <t>43.</t>
  </si>
  <si>
    <t>odstranění stávající cedule, nákup a osazení nové informační cedule (návštěvní + provozní řád)</t>
  </si>
  <si>
    <t>44.</t>
  </si>
  <si>
    <t>45.</t>
  </si>
  <si>
    <t>vyčištění (mytí) lavičky (např. znečištěné ptačím trusem…)</t>
  </si>
  <si>
    <t>46.</t>
  </si>
  <si>
    <t>nákup, dovoz, dosypání a rozprostření borky (drcená kůra zrnitost 20 mm – 80 mm )</t>
  </si>
  <si>
    <t>47.</t>
  </si>
  <si>
    <t>úprava stávající borky (nakypření, uhrabání)</t>
  </si>
  <si>
    <t>48.</t>
  </si>
  <si>
    <t>nákup, dovoz a uložení antuky na hřiště</t>
  </si>
  <si>
    <t>49.</t>
  </si>
  <si>
    <t xml:space="preserve">nákup, dovoz, dosypání a rozprostření kačírku zrnitosti 2 mm – 8 mm </t>
  </si>
  <si>
    <t>50.</t>
  </si>
  <si>
    <t>úprava stávajícího kačírku (nakypření, uhrabání)</t>
  </si>
  <si>
    <t>51.</t>
  </si>
  <si>
    <t>úprava stávající dopadové plochy z gumových rohoží</t>
  </si>
  <si>
    <t>52.</t>
  </si>
  <si>
    <t>úprava stávajícího písku na pískovištích i dopadových plochách (nakypření, uhrabání)</t>
  </si>
  <si>
    <t>53.</t>
  </si>
  <si>
    <t>oprava pryže (v dopadových plochách, kde je použita) – její zalepení, upevnění</t>
  </si>
  <si>
    <t>54.</t>
  </si>
  <si>
    <t>nákup a instalace řetězu (např. pro zabezpečení lavičky)</t>
  </si>
  <si>
    <t>55.</t>
  </si>
  <si>
    <t xml:space="preserve">odstranění nefunkčních prvků </t>
  </si>
  <si>
    <t>56.</t>
  </si>
  <si>
    <t xml:space="preserve">terénní úpravy (na travnatých plochách) – dovoz a rozprostření zeminy, zatravnění </t>
  </si>
  <si>
    <t>57.</t>
  </si>
  <si>
    <t>práce dělníka</t>
  </si>
  <si>
    <t>1 hod.</t>
  </si>
  <si>
    <t>58.</t>
  </si>
  <si>
    <t>vedení evidence kontrol a oprav</t>
  </si>
  <si>
    <t>1 měsíc</t>
  </si>
  <si>
    <t>59.</t>
  </si>
  <si>
    <t>provedení hlavní roční kontroly</t>
  </si>
  <si>
    <t>60.</t>
  </si>
  <si>
    <t>práce nakladače</t>
  </si>
  <si>
    <r>
      <t xml:space="preserve">cena za předpokládaný </t>
    </r>
    <r>
      <rPr>
        <b/>
        <u/>
        <sz val="11"/>
        <color rgb="FF000000"/>
        <rFont val="Arial"/>
        <family val="2"/>
        <charset val="238"/>
      </rPr>
      <t xml:space="preserve">roční </t>
    </r>
    <r>
      <rPr>
        <b/>
        <sz val="11"/>
        <color rgb="FF000000"/>
        <rFont val="Arial"/>
        <family val="2"/>
        <charset val="238"/>
      </rPr>
      <t>objem prací</t>
    </r>
  </si>
  <si>
    <r>
      <t xml:space="preserve">předpokládaný </t>
    </r>
    <r>
      <rPr>
        <b/>
        <u/>
        <sz val="11"/>
        <color rgb="FF000000"/>
        <rFont val="Arial"/>
        <family val="2"/>
        <charset val="238"/>
      </rPr>
      <t>roční</t>
    </r>
    <r>
      <rPr>
        <b/>
        <sz val="11"/>
        <color rgb="FF000000"/>
        <rFont val="Arial"/>
        <family val="2"/>
        <charset val="238"/>
      </rPr>
      <t xml:space="preserve"> objem</t>
    </r>
  </si>
  <si>
    <r>
      <t xml:space="preserve">pravidelné denní vizuální kontroly technického stavu všech herních prvků </t>
    </r>
    <r>
      <rPr>
        <i/>
        <sz val="11"/>
        <color theme="1"/>
        <rFont val="Arial"/>
        <family val="2"/>
        <charset val="238"/>
      </rPr>
      <t>(365x375)</t>
    </r>
  </si>
  <si>
    <r>
      <t xml:space="preserve">pravidelný denní úklid dětských hřišť a sportovišť </t>
    </r>
    <r>
      <rPr>
        <i/>
        <sz val="11"/>
        <color theme="1"/>
        <rFont val="Arial"/>
        <family val="2"/>
        <charset val="238"/>
      </rPr>
      <t>(365x87)</t>
    </r>
  </si>
  <si>
    <r>
      <t xml:space="preserve">pravidelné provozní kontroly všech herních prvků v souladu s DIN 7926 a EN ČSN 1176-1177, 1496 </t>
    </r>
    <r>
      <rPr>
        <i/>
        <sz val="11"/>
        <color theme="1"/>
        <rFont val="Arial"/>
        <family val="2"/>
        <charset val="238"/>
      </rPr>
      <t>(4x375)</t>
    </r>
  </si>
  <si>
    <r>
      <t>1 m</t>
    </r>
    <r>
      <rPr>
        <vertAlign val="superscript"/>
        <sz val="11"/>
        <color theme="1"/>
        <rFont val="Arial"/>
        <family val="2"/>
        <charset val="238"/>
      </rPr>
      <t>2</t>
    </r>
  </si>
  <si>
    <r>
      <t>1 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</si>
  <si>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cena za předpokládaný </t>
    </r>
    <r>
      <rPr>
        <b/>
        <u/>
        <sz val="11"/>
        <color rgb="FF000000"/>
        <rFont val="Arial"/>
        <family val="2"/>
        <charset val="238"/>
      </rPr>
      <t>čtyřletý</t>
    </r>
    <r>
      <rPr>
        <b/>
        <sz val="11"/>
        <color rgb="FF000000"/>
        <rFont val="Arial"/>
        <family val="2"/>
        <charset val="238"/>
      </rPr>
      <t xml:space="preserve"> objem prací</t>
    </r>
  </si>
  <si>
    <t>1 atest/1 rok</t>
  </si>
  <si>
    <t>odstranění staré trubky, nákup a osazení nové trubky pozinkované Ø 60 mm (např. sloupek pro návštěvní řád)</t>
  </si>
  <si>
    <t>odstranění graffity (např.z lavičky, herního prvku, stolu, plotu …)</t>
  </si>
  <si>
    <r>
      <t xml:space="preserve">CENA ZA PŘEDPOKLÁDANÝ </t>
    </r>
    <r>
      <rPr>
        <b/>
        <u/>
        <sz val="10"/>
        <color theme="1"/>
        <rFont val="Arial"/>
        <family val="2"/>
        <charset val="238"/>
      </rPr>
      <t>ČTYŘLETÝ</t>
    </r>
    <r>
      <rPr>
        <b/>
        <sz val="10"/>
        <color theme="1"/>
        <rFont val="Arial"/>
        <family val="2"/>
        <charset val="238"/>
      </rPr>
      <t xml:space="preserve"> OBJEM PRACÍ BEZ DPH CELKEM</t>
    </r>
  </si>
  <si>
    <r>
      <t xml:space="preserve">                           CENA ZA PŘEDPOKLÁDANÝ </t>
    </r>
    <r>
      <rPr>
        <b/>
        <u/>
        <sz val="10"/>
        <color theme="1"/>
        <rFont val="Arial"/>
        <family val="2"/>
        <charset val="238"/>
      </rPr>
      <t>ROČNÍ</t>
    </r>
    <r>
      <rPr>
        <b/>
        <sz val="10"/>
        <color theme="1"/>
        <rFont val="Arial"/>
        <family val="2"/>
        <charset val="238"/>
      </rPr>
      <t xml:space="preserve"> OBJEM PRACÍ BEZ DPH CELKEM</t>
    </r>
  </si>
  <si>
    <t>POZNÁMKA:</t>
  </si>
  <si>
    <t xml:space="preserve">* jednotkové ceny budou zpracovány v souladu se zadávacími podmínkami a budou obsahovat veškeré náklady tedy i dopravu a manipulaci, které při dané </t>
  </si>
  <si>
    <t xml:space="preserve">* předpokládané objemy prací jsou stanoveny na základě dosavadních zkušeností zadavatele a podle jeho kvalifikovaného odhadu. V žádném případě nelze </t>
  </si>
  <si>
    <t xml:space="preserve">* v této tabulce uvedené počty např. herních prvků nebo dětských hřišť jsou „aktuální v době vypisování této veřejné zakázky“. V průběhu doby plnění se </t>
  </si>
  <si>
    <t>* aktuální počet všech laviček: 536 ks a  34 stolů</t>
  </si>
  <si>
    <t>* aktuální počet stojanů na kola je 37 míst (95 ks)</t>
  </si>
  <si>
    <t xml:space="preserve">* aktuální stav, počet a umístění dětských hřišť, pískovišť a herních prvků je zřejmý z příloh č. </t>
  </si>
  <si>
    <t xml:space="preserve">  mohou měnit – účtován pak bude skutečný počet prvků (oplocených hřišť, laviček, stolů, stojanů) v ten který měsíc plnění</t>
  </si>
  <si>
    <t xml:space="preserve">  předpokládaný rozsah výkonů považovat za závazný. Součástí (přílohou) smlouvy o dílo je jen ceník jednotkový</t>
  </si>
  <si>
    <t xml:space="preserve">  činnosti vzniknou a které s ní přímo souvisí, případně takové náklady, které dodavateli vzniknou z povinností uložených smlouvou a oceňované položky se týkají</t>
  </si>
  <si>
    <r>
      <t>TABULKA Č. 1</t>
    </r>
    <r>
      <rPr>
        <b/>
        <sz val="14"/>
        <color theme="1"/>
        <rFont val="Arial"/>
        <family val="2"/>
        <charset val="238"/>
      </rPr>
      <t xml:space="preserve"> – tabulka jednotkových cen a předpokládaného ročního objemu prací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</si>
</sst>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2ADD-2C97-48F4-BBAC-DB0E41546106}">
  <sheetPr>
    <pageSetUpPr fitToPage="1"/>
  </sheetPr>
  <dimension ref="A2:H81"/>
  <sheetViews>
    <sheetView tabSelected="1" topLeftCell="A4" workbookViewId="0">
      <selection activeCell="E9" sqref="E9"/>
    </sheetView>
  </sheetViews>
  <sheetFormatPr defaultRowHeight="15" x14ac:dyDescent="0.25"/>
  <cols>
    <col min="1" max="1" width="6.42578125" customWidth="1"/>
    <col min="3" max="3" width="45.42578125" customWidth="1"/>
    <col min="4" max="4" width="13" customWidth="1"/>
    <col min="5" max="5" width="15.85546875" style="3" customWidth="1"/>
    <col min="6" max="6" width="15.7109375" customWidth="1"/>
    <col min="7" max="7" width="21" customWidth="1"/>
    <col min="8" max="8" width="24.140625" customWidth="1"/>
  </cols>
  <sheetData>
    <row r="2" spans="1:8" ht="18" x14ac:dyDescent="0.25">
      <c r="B2" s="46" t="s">
        <v>159</v>
      </c>
      <c r="C2" s="46"/>
      <c r="D2" s="46"/>
      <c r="E2" s="46"/>
      <c r="F2" s="46"/>
      <c r="G2" s="46"/>
    </row>
    <row r="3" spans="1:8" ht="15.75" thickBot="1" x14ac:dyDescent="0.3">
      <c r="A3" s="2"/>
    </row>
    <row r="4" spans="1:8" ht="48.75" customHeight="1" thickTop="1" x14ac:dyDescent="0.25">
      <c r="A4" s="52" t="s">
        <v>0</v>
      </c>
      <c r="B4" s="39" t="s">
        <v>1</v>
      </c>
      <c r="C4" s="36"/>
      <c r="D4" s="42" t="s">
        <v>2</v>
      </c>
      <c r="E4" s="43"/>
      <c r="F4" s="27" t="s">
        <v>136</v>
      </c>
      <c r="G4" s="28"/>
      <c r="H4" s="31" t="s">
        <v>143</v>
      </c>
    </row>
    <row r="5" spans="1:8" ht="1.5" customHeight="1" thickBot="1" x14ac:dyDescent="0.3">
      <c r="A5" s="52"/>
      <c r="B5" s="40"/>
      <c r="C5" s="41"/>
      <c r="D5" s="44"/>
      <c r="E5" s="45"/>
      <c r="F5" s="29"/>
      <c r="G5" s="30"/>
      <c r="H5" s="32"/>
    </row>
    <row r="6" spans="1:8" ht="30.75" thickBot="1" x14ac:dyDescent="0.3">
      <c r="A6" s="53"/>
      <c r="B6" s="33" t="s">
        <v>3</v>
      </c>
      <c r="C6" s="34"/>
      <c r="D6" s="6" t="s">
        <v>4</v>
      </c>
      <c r="E6" s="6" t="s">
        <v>5</v>
      </c>
      <c r="F6" s="7" t="s">
        <v>137</v>
      </c>
      <c r="G6" s="6" t="s">
        <v>6</v>
      </c>
      <c r="H6" s="8" t="s">
        <v>6</v>
      </c>
    </row>
    <row r="7" spans="1:8" ht="35.1" customHeight="1" thickTop="1" thickBot="1" x14ac:dyDescent="0.3">
      <c r="A7" s="9" t="s">
        <v>7</v>
      </c>
      <c r="B7" s="35" t="s">
        <v>138</v>
      </c>
      <c r="C7" s="36"/>
      <c r="D7" s="10" t="s">
        <v>8</v>
      </c>
      <c r="E7" s="11"/>
      <c r="F7" s="23">
        <v>136510</v>
      </c>
      <c r="G7" s="11">
        <f>E7*F7</f>
        <v>0</v>
      </c>
      <c r="H7" s="12">
        <f>G7*4</f>
        <v>0</v>
      </c>
    </row>
    <row r="8" spans="1:8" ht="35.1" customHeight="1" thickTop="1" thickBot="1" x14ac:dyDescent="0.3">
      <c r="A8" s="13" t="s">
        <v>9</v>
      </c>
      <c r="B8" s="37" t="s">
        <v>139</v>
      </c>
      <c r="C8" s="38"/>
      <c r="D8" s="5" t="s">
        <v>10</v>
      </c>
      <c r="E8" s="14"/>
      <c r="F8" s="24">
        <v>31755</v>
      </c>
      <c r="G8" s="11">
        <f t="shared" ref="G8:G67" si="0">E8*F8</f>
        <v>0</v>
      </c>
      <c r="H8" s="12">
        <f t="shared" ref="H8:H67" si="1">G8*4</f>
        <v>0</v>
      </c>
    </row>
    <row r="9" spans="1:8" ht="41.25" customHeight="1" thickTop="1" thickBot="1" x14ac:dyDescent="0.3">
      <c r="A9" s="13" t="s">
        <v>11</v>
      </c>
      <c r="B9" s="37" t="s">
        <v>140</v>
      </c>
      <c r="C9" s="38"/>
      <c r="D9" s="5" t="s">
        <v>12</v>
      </c>
      <c r="E9" s="14"/>
      <c r="F9" s="24">
        <v>1496</v>
      </c>
      <c r="G9" s="11">
        <f t="shared" si="0"/>
        <v>0</v>
      </c>
      <c r="H9" s="12">
        <f t="shared" si="1"/>
        <v>0</v>
      </c>
    </row>
    <row r="10" spans="1:8" ht="35.1" customHeight="1" thickTop="1" thickBot="1" x14ac:dyDescent="0.3">
      <c r="A10" s="13" t="s">
        <v>13</v>
      </c>
      <c r="B10" s="37" t="s">
        <v>14</v>
      </c>
      <c r="C10" s="38"/>
      <c r="D10" s="5" t="s">
        <v>15</v>
      </c>
      <c r="E10" s="14"/>
      <c r="F10" s="24">
        <v>39</v>
      </c>
      <c r="G10" s="11">
        <f t="shared" si="0"/>
        <v>0</v>
      </c>
      <c r="H10" s="12">
        <f t="shared" si="1"/>
        <v>0</v>
      </c>
    </row>
    <row r="11" spans="1:8" ht="35.1" customHeight="1" thickTop="1" thickBot="1" x14ac:dyDescent="0.3">
      <c r="A11" s="13" t="s">
        <v>16</v>
      </c>
      <c r="B11" s="37" t="s">
        <v>17</v>
      </c>
      <c r="C11" s="38"/>
      <c r="D11" s="5" t="s">
        <v>18</v>
      </c>
      <c r="E11" s="14"/>
      <c r="F11" s="24">
        <v>34</v>
      </c>
      <c r="G11" s="11">
        <f t="shared" si="0"/>
        <v>0</v>
      </c>
      <c r="H11" s="12">
        <f t="shared" si="1"/>
        <v>0</v>
      </c>
    </row>
    <row r="12" spans="1:8" ht="36.75" customHeight="1" thickTop="1" thickBot="1" x14ac:dyDescent="0.3">
      <c r="A12" s="13" t="s">
        <v>19</v>
      </c>
      <c r="B12" s="37" t="s">
        <v>20</v>
      </c>
      <c r="C12" s="38"/>
      <c r="D12" s="5" t="s">
        <v>21</v>
      </c>
      <c r="E12" s="14"/>
      <c r="F12" s="24">
        <v>536</v>
      </c>
      <c r="G12" s="11">
        <f t="shared" si="0"/>
        <v>0</v>
      </c>
      <c r="H12" s="12">
        <f t="shared" si="1"/>
        <v>0</v>
      </c>
    </row>
    <row r="13" spans="1:8" ht="35.1" customHeight="1" thickTop="1" thickBot="1" x14ac:dyDescent="0.3">
      <c r="A13" s="13" t="s">
        <v>22</v>
      </c>
      <c r="B13" s="37" t="s">
        <v>23</v>
      </c>
      <c r="C13" s="38"/>
      <c r="D13" s="15" t="s">
        <v>24</v>
      </c>
      <c r="E13" s="16"/>
      <c r="F13" s="25">
        <v>37</v>
      </c>
      <c r="G13" s="11">
        <f t="shared" si="0"/>
        <v>0</v>
      </c>
      <c r="H13" s="12">
        <f t="shared" si="1"/>
        <v>0</v>
      </c>
    </row>
    <row r="14" spans="1:8" ht="35.1" customHeight="1" thickTop="1" thickBot="1" x14ac:dyDescent="0.3">
      <c r="A14" s="13" t="s">
        <v>25</v>
      </c>
      <c r="B14" s="37" t="s">
        <v>26</v>
      </c>
      <c r="C14" s="38"/>
      <c r="D14" s="15" t="s">
        <v>141</v>
      </c>
      <c r="E14" s="16"/>
      <c r="F14" s="25">
        <v>7000</v>
      </c>
      <c r="G14" s="11">
        <f t="shared" si="0"/>
        <v>0</v>
      </c>
      <c r="H14" s="12">
        <f t="shared" si="1"/>
        <v>0</v>
      </c>
    </row>
    <row r="15" spans="1:8" ht="35.1" customHeight="1" thickTop="1" thickBot="1" x14ac:dyDescent="0.3">
      <c r="A15" s="13" t="s">
        <v>27</v>
      </c>
      <c r="B15" s="37" t="s">
        <v>28</v>
      </c>
      <c r="C15" s="38"/>
      <c r="D15" s="15" t="s">
        <v>29</v>
      </c>
      <c r="E15" s="16"/>
      <c r="F15" s="25">
        <v>450</v>
      </c>
      <c r="G15" s="11">
        <f t="shared" si="0"/>
        <v>0</v>
      </c>
      <c r="H15" s="12">
        <f t="shared" si="1"/>
        <v>0</v>
      </c>
    </row>
    <row r="16" spans="1:8" ht="35.1" customHeight="1" thickTop="1" thickBot="1" x14ac:dyDescent="0.3">
      <c r="A16" s="13" t="s">
        <v>30</v>
      </c>
      <c r="B16" s="37" t="s">
        <v>31</v>
      </c>
      <c r="C16" s="38"/>
      <c r="D16" s="5" t="s">
        <v>32</v>
      </c>
      <c r="E16" s="14"/>
      <c r="F16" s="24">
        <v>20</v>
      </c>
      <c r="G16" s="11">
        <f t="shared" si="0"/>
        <v>0</v>
      </c>
      <c r="H16" s="12">
        <f t="shared" si="1"/>
        <v>0</v>
      </c>
    </row>
    <row r="17" spans="1:8" ht="35.1" customHeight="1" thickTop="1" thickBot="1" x14ac:dyDescent="0.3">
      <c r="A17" s="13" t="s">
        <v>33</v>
      </c>
      <c r="B17" s="37" t="s">
        <v>34</v>
      </c>
      <c r="C17" s="38"/>
      <c r="D17" s="5" t="s">
        <v>32</v>
      </c>
      <c r="E17" s="14"/>
      <c r="F17" s="24">
        <v>15</v>
      </c>
      <c r="G17" s="11">
        <f t="shared" si="0"/>
        <v>0</v>
      </c>
      <c r="H17" s="12">
        <f t="shared" si="1"/>
        <v>0</v>
      </c>
    </row>
    <row r="18" spans="1:8" ht="35.1" customHeight="1" thickTop="1" thickBot="1" x14ac:dyDescent="0.3">
      <c r="A18" s="13" t="s">
        <v>35</v>
      </c>
      <c r="B18" s="37" t="s">
        <v>36</v>
      </c>
      <c r="C18" s="38"/>
      <c r="D18" s="15" t="s">
        <v>142</v>
      </c>
      <c r="E18" s="14"/>
      <c r="F18" s="25">
        <v>110</v>
      </c>
      <c r="G18" s="11">
        <f t="shared" si="0"/>
        <v>0</v>
      </c>
      <c r="H18" s="12">
        <f t="shared" si="1"/>
        <v>0</v>
      </c>
    </row>
    <row r="19" spans="1:8" ht="35.1" customHeight="1" thickTop="1" thickBot="1" x14ac:dyDescent="0.3">
      <c r="A19" s="13" t="s">
        <v>37</v>
      </c>
      <c r="B19" s="37" t="s">
        <v>38</v>
      </c>
      <c r="C19" s="38"/>
      <c r="D19" s="15" t="s">
        <v>142</v>
      </c>
      <c r="E19" s="14"/>
      <c r="F19" s="25">
        <v>110</v>
      </c>
      <c r="G19" s="11">
        <f t="shared" si="0"/>
        <v>0</v>
      </c>
      <c r="H19" s="12">
        <f t="shared" si="1"/>
        <v>0</v>
      </c>
    </row>
    <row r="20" spans="1:8" ht="35.1" customHeight="1" thickTop="1" thickBot="1" x14ac:dyDescent="0.3">
      <c r="A20" s="13" t="s">
        <v>39</v>
      </c>
      <c r="B20" s="37" t="s">
        <v>40</v>
      </c>
      <c r="C20" s="38"/>
      <c r="D20" s="15" t="s">
        <v>144</v>
      </c>
      <c r="E20" s="14"/>
      <c r="F20" s="25">
        <v>1</v>
      </c>
      <c r="G20" s="11">
        <f t="shared" si="0"/>
        <v>0</v>
      </c>
      <c r="H20" s="12">
        <f t="shared" si="1"/>
        <v>0</v>
      </c>
    </row>
    <row r="21" spans="1:8" ht="35.1" customHeight="1" thickTop="1" thickBot="1" x14ac:dyDescent="0.3">
      <c r="A21" s="13" t="s">
        <v>41</v>
      </c>
      <c r="B21" s="37" t="s">
        <v>42</v>
      </c>
      <c r="C21" s="38"/>
      <c r="D21" s="15" t="s">
        <v>29</v>
      </c>
      <c r="E21" s="16"/>
      <c r="F21" s="25">
        <v>30</v>
      </c>
      <c r="G21" s="11">
        <f t="shared" si="0"/>
        <v>0</v>
      </c>
      <c r="H21" s="12">
        <f t="shared" si="1"/>
        <v>0</v>
      </c>
    </row>
    <row r="22" spans="1:8" ht="35.1" customHeight="1" thickTop="1" thickBot="1" x14ac:dyDescent="0.3">
      <c r="A22" s="13" t="s">
        <v>43</v>
      </c>
      <c r="B22" s="37" t="s">
        <v>44</v>
      </c>
      <c r="C22" s="38"/>
      <c r="D22" s="15" t="s">
        <v>29</v>
      </c>
      <c r="E22" s="16"/>
      <c r="F22" s="25">
        <v>100</v>
      </c>
      <c r="G22" s="11">
        <f t="shared" si="0"/>
        <v>0</v>
      </c>
      <c r="H22" s="12">
        <f t="shared" si="1"/>
        <v>0</v>
      </c>
    </row>
    <row r="23" spans="1:8" ht="35.1" customHeight="1" thickTop="1" thickBot="1" x14ac:dyDescent="0.3">
      <c r="A23" s="13" t="s">
        <v>45</v>
      </c>
      <c r="B23" s="37" t="s">
        <v>46</v>
      </c>
      <c r="C23" s="38"/>
      <c r="D23" s="15" t="s">
        <v>29</v>
      </c>
      <c r="E23" s="16"/>
      <c r="F23" s="25">
        <v>100</v>
      </c>
      <c r="G23" s="11">
        <f t="shared" si="0"/>
        <v>0</v>
      </c>
      <c r="H23" s="12">
        <f t="shared" si="1"/>
        <v>0</v>
      </c>
    </row>
    <row r="24" spans="1:8" ht="35.1" customHeight="1" thickTop="1" thickBot="1" x14ac:dyDescent="0.3">
      <c r="A24" s="13" t="s">
        <v>47</v>
      </c>
      <c r="B24" s="37" t="s">
        <v>48</v>
      </c>
      <c r="C24" s="38"/>
      <c r="D24" s="15" t="s">
        <v>29</v>
      </c>
      <c r="E24" s="16"/>
      <c r="F24" s="25">
        <v>250</v>
      </c>
      <c r="G24" s="11">
        <f t="shared" si="0"/>
        <v>0</v>
      </c>
      <c r="H24" s="12">
        <f t="shared" si="1"/>
        <v>0</v>
      </c>
    </row>
    <row r="25" spans="1:8" ht="35.1" customHeight="1" thickTop="1" thickBot="1" x14ac:dyDescent="0.3">
      <c r="A25" s="13" t="s">
        <v>49</v>
      </c>
      <c r="B25" s="37" t="s">
        <v>50</v>
      </c>
      <c r="C25" s="38"/>
      <c r="D25" s="15" t="s">
        <v>32</v>
      </c>
      <c r="E25" s="16"/>
      <c r="F25" s="25">
        <v>10</v>
      </c>
      <c r="G25" s="11">
        <f t="shared" si="0"/>
        <v>0</v>
      </c>
      <c r="H25" s="12">
        <f t="shared" si="1"/>
        <v>0</v>
      </c>
    </row>
    <row r="26" spans="1:8" ht="35.1" customHeight="1" thickTop="1" thickBot="1" x14ac:dyDescent="0.3">
      <c r="A26" s="13" t="s">
        <v>51</v>
      </c>
      <c r="B26" s="37" t="s">
        <v>52</v>
      </c>
      <c r="C26" s="38"/>
      <c r="D26" s="15" t="s">
        <v>32</v>
      </c>
      <c r="E26" s="16"/>
      <c r="F26" s="25">
        <v>5</v>
      </c>
      <c r="G26" s="11">
        <f t="shared" si="0"/>
        <v>0</v>
      </c>
      <c r="H26" s="12">
        <f t="shared" si="1"/>
        <v>0</v>
      </c>
    </row>
    <row r="27" spans="1:8" ht="41.25" customHeight="1" thickTop="1" thickBot="1" x14ac:dyDescent="0.3">
      <c r="A27" s="13" t="s">
        <v>53</v>
      </c>
      <c r="B27" s="37" t="s">
        <v>54</v>
      </c>
      <c r="C27" s="38"/>
      <c r="D27" s="15" t="s">
        <v>32</v>
      </c>
      <c r="E27" s="16"/>
      <c r="F27" s="25">
        <v>10</v>
      </c>
      <c r="G27" s="11">
        <f t="shared" si="0"/>
        <v>0</v>
      </c>
      <c r="H27" s="12">
        <f t="shared" si="1"/>
        <v>0</v>
      </c>
    </row>
    <row r="28" spans="1:8" ht="35.1" customHeight="1" thickTop="1" thickBot="1" x14ac:dyDescent="0.3">
      <c r="A28" s="13" t="s">
        <v>55</v>
      </c>
      <c r="B28" s="37" t="s">
        <v>56</v>
      </c>
      <c r="C28" s="38"/>
      <c r="D28" s="15" t="s">
        <v>32</v>
      </c>
      <c r="E28" s="16"/>
      <c r="F28" s="25">
        <v>10</v>
      </c>
      <c r="G28" s="11">
        <f t="shared" si="0"/>
        <v>0</v>
      </c>
      <c r="H28" s="12">
        <f t="shared" si="1"/>
        <v>0</v>
      </c>
    </row>
    <row r="29" spans="1:8" ht="35.1" customHeight="1" thickTop="1" thickBot="1" x14ac:dyDescent="0.3">
      <c r="A29" s="13" t="s">
        <v>51</v>
      </c>
      <c r="B29" s="37" t="s">
        <v>57</v>
      </c>
      <c r="C29" s="38"/>
      <c r="D29" s="15" t="s">
        <v>32</v>
      </c>
      <c r="E29" s="16"/>
      <c r="F29" s="25">
        <v>200</v>
      </c>
      <c r="G29" s="11">
        <f t="shared" si="0"/>
        <v>0</v>
      </c>
      <c r="H29" s="12">
        <f t="shared" si="1"/>
        <v>0</v>
      </c>
    </row>
    <row r="30" spans="1:8" ht="35.1" customHeight="1" thickTop="1" thickBot="1" x14ac:dyDescent="0.3">
      <c r="A30" s="13" t="s">
        <v>58</v>
      </c>
      <c r="B30" s="37" t="s">
        <v>59</v>
      </c>
      <c r="C30" s="38"/>
      <c r="D30" s="15" t="s">
        <v>64</v>
      </c>
      <c r="E30" s="16"/>
      <c r="F30" s="25">
        <v>500</v>
      </c>
      <c r="G30" s="11">
        <f t="shared" si="0"/>
        <v>0</v>
      </c>
      <c r="H30" s="12">
        <f t="shared" si="1"/>
        <v>0</v>
      </c>
    </row>
    <row r="31" spans="1:8" ht="35.1" customHeight="1" thickTop="1" thickBot="1" x14ac:dyDescent="0.3">
      <c r="A31" s="13" t="s">
        <v>60</v>
      </c>
      <c r="B31" s="37" t="s">
        <v>61</v>
      </c>
      <c r="C31" s="38"/>
      <c r="D31" s="15" t="s">
        <v>32</v>
      </c>
      <c r="E31" s="16"/>
      <c r="F31" s="25">
        <v>200</v>
      </c>
      <c r="G31" s="11">
        <f t="shared" si="0"/>
        <v>0</v>
      </c>
      <c r="H31" s="12">
        <f t="shared" si="1"/>
        <v>0</v>
      </c>
    </row>
    <row r="32" spans="1:8" ht="35.1" customHeight="1" thickTop="1" thickBot="1" x14ac:dyDescent="0.3">
      <c r="A32" s="13" t="s">
        <v>62</v>
      </c>
      <c r="B32" s="37" t="s">
        <v>63</v>
      </c>
      <c r="C32" s="38"/>
      <c r="D32" s="15" t="s">
        <v>64</v>
      </c>
      <c r="E32" s="16"/>
      <c r="F32" s="25">
        <v>10</v>
      </c>
      <c r="G32" s="11">
        <f t="shared" si="0"/>
        <v>0</v>
      </c>
      <c r="H32" s="12">
        <f t="shared" si="1"/>
        <v>0</v>
      </c>
    </row>
    <row r="33" spans="1:8" ht="38.25" customHeight="1" thickTop="1" thickBot="1" x14ac:dyDescent="0.3">
      <c r="A33" s="13" t="s">
        <v>65</v>
      </c>
      <c r="B33" s="37" t="s">
        <v>66</v>
      </c>
      <c r="C33" s="38"/>
      <c r="D33" s="15" t="s">
        <v>32</v>
      </c>
      <c r="E33" s="16"/>
      <c r="F33" s="25">
        <v>10</v>
      </c>
      <c r="G33" s="11">
        <f t="shared" si="0"/>
        <v>0</v>
      </c>
      <c r="H33" s="12">
        <f t="shared" si="1"/>
        <v>0</v>
      </c>
    </row>
    <row r="34" spans="1:8" ht="39" customHeight="1" thickTop="1" thickBot="1" x14ac:dyDescent="0.3">
      <c r="A34" s="13" t="s">
        <v>67</v>
      </c>
      <c r="B34" s="37" t="s">
        <v>68</v>
      </c>
      <c r="C34" s="38"/>
      <c r="D34" s="15" t="s">
        <v>32</v>
      </c>
      <c r="E34" s="16"/>
      <c r="F34" s="25">
        <v>10</v>
      </c>
      <c r="G34" s="11">
        <f t="shared" si="0"/>
        <v>0</v>
      </c>
      <c r="H34" s="12">
        <f t="shared" si="1"/>
        <v>0</v>
      </c>
    </row>
    <row r="35" spans="1:8" ht="35.1" customHeight="1" thickTop="1" thickBot="1" x14ac:dyDescent="0.3">
      <c r="A35" s="13" t="s">
        <v>69</v>
      </c>
      <c r="B35" s="37" t="s">
        <v>70</v>
      </c>
      <c r="C35" s="38"/>
      <c r="D35" s="15" t="s">
        <v>32</v>
      </c>
      <c r="E35" s="16"/>
      <c r="F35" s="25">
        <v>10</v>
      </c>
      <c r="G35" s="11">
        <f t="shared" si="0"/>
        <v>0</v>
      </c>
      <c r="H35" s="12">
        <f t="shared" si="1"/>
        <v>0</v>
      </c>
    </row>
    <row r="36" spans="1:8" ht="35.1" customHeight="1" thickTop="1" thickBot="1" x14ac:dyDescent="0.3">
      <c r="A36" s="13" t="s">
        <v>71</v>
      </c>
      <c r="B36" s="37" t="s">
        <v>72</v>
      </c>
      <c r="C36" s="38"/>
      <c r="D36" s="15" t="s">
        <v>32</v>
      </c>
      <c r="E36" s="16"/>
      <c r="F36" s="25">
        <v>200</v>
      </c>
      <c r="G36" s="11">
        <f t="shared" si="0"/>
        <v>0</v>
      </c>
      <c r="H36" s="12">
        <f t="shared" si="1"/>
        <v>0</v>
      </c>
    </row>
    <row r="37" spans="1:8" ht="35.1" customHeight="1" thickTop="1" thickBot="1" x14ac:dyDescent="0.3">
      <c r="A37" s="13" t="s">
        <v>73</v>
      </c>
      <c r="B37" s="37" t="s">
        <v>74</v>
      </c>
      <c r="C37" s="38"/>
      <c r="D37" s="15" t="s">
        <v>32</v>
      </c>
      <c r="E37" s="16"/>
      <c r="F37" s="25">
        <v>2500</v>
      </c>
      <c r="G37" s="11">
        <f t="shared" si="0"/>
        <v>0</v>
      </c>
      <c r="H37" s="12">
        <f t="shared" si="1"/>
        <v>0</v>
      </c>
    </row>
    <row r="38" spans="1:8" ht="35.1" customHeight="1" thickTop="1" thickBot="1" x14ac:dyDescent="0.3">
      <c r="A38" s="13" t="s">
        <v>75</v>
      </c>
      <c r="B38" s="37" t="s">
        <v>76</v>
      </c>
      <c r="C38" s="38"/>
      <c r="D38" s="15" t="s">
        <v>29</v>
      </c>
      <c r="E38" s="16"/>
      <c r="F38" s="25">
        <v>150</v>
      </c>
      <c r="G38" s="11">
        <f t="shared" si="0"/>
        <v>0</v>
      </c>
      <c r="H38" s="12">
        <f t="shared" si="1"/>
        <v>0</v>
      </c>
    </row>
    <row r="39" spans="1:8" ht="35.1" customHeight="1" thickTop="1" thickBot="1" x14ac:dyDescent="0.3">
      <c r="A39" s="13" t="s">
        <v>77</v>
      </c>
      <c r="B39" s="37" t="s">
        <v>78</v>
      </c>
      <c r="C39" s="38"/>
      <c r="D39" s="15" t="s">
        <v>29</v>
      </c>
      <c r="E39" s="16"/>
      <c r="F39" s="25">
        <v>200</v>
      </c>
      <c r="G39" s="11">
        <f t="shared" si="0"/>
        <v>0</v>
      </c>
      <c r="H39" s="12">
        <f t="shared" si="1"/>
        <v>0</v>
      </c>
    </row>
    <row r="40" spans="1:8" ht="35.1" customHeight="1" thickTop="1" thickBot="1" x14ac:dyDescent="0.3">
      <c r="A40" s="13" t="s">
        <v>79</v>
      </c>
      <c r="B40" s="37" t="s">
        <v>80</v>
      </c>
      <c r="C40" s="38"/>
      <c r="D40" s="15" t="s">
        <v>32</v>
      </c>
      <c r="E40" s="16"/>
      <c r="F40" s="25">
        <v>20</v>
      </c>
      <c r="G40" s="11">
        <f t="shared" si="0"/>
        <v>0</v>
      </c>
      <c r="H40" s="12">
        <f t="shared" si="1"/>
        <v>0</v>
      </c>
    </row>
    <row r="41" spans="1:8" ht="35.1" customHeight="1" thickTop="1" thickBot="1" x14ac:dyDescent="0.3">
      <c r="A41" s="13" t="s">
        <v>81</v>
      </c>
      <c r="B41" s="37" t="s">
        <v>82</v>
      </c>
      <c r="C41" s="38"/>
      <c r="D41" s="15" t="s">
        <v>32</v>
      </c>
      <c r="E41" s="16"/>
      <c r="F41" s="25">
        <v>20</v>
      </c>
      <c r="G41" s="11">
        <f t="shared" si="0"/>
        <v>0</v>
      </c>
      <c r="H41" s="12">
        <f t="shared" si="1"/>
        <v>0</v>
      </c>
    </row>
    <row r="42" spans="1:8" ht="35.1" customHeight="1" thickTop="1" thickBot="1" x14ac:dyDescent="0.3">
      <c r="A42" s="13" t="s">
        <v>83</v>
      </c>
      <c r="B42" s="37" t="s">
        <v>84</v>
      </c>
      <c r="C42" s="38"/>
      <c r="D42" s="15" t="s">
        <v>32</v>
      </c>
      <c r="E42" s="16"/>
      <c r="F42" s="25">
        <v>300</v>
      </c>
      <c r="G42" s="11">
        <f t="shared" si="0"/>
        <v>0</v>
      </c>
      <c r="H42" s="12">
        <f t="shared" si="1"/>
        <v>0</v>
      </c>
    </row>
    <row r="43" spans="1:8" ht="35.1" customHeight="1" thickTop="1" thickBot="1" x14ac:dyDescent="0.3">
      <c r="A43" s="13" t="s">
        <v>85</v>
      </c>
      <c r="B43" s="37" t="s">
        <v>86</v>
      </c>
      <c r="C43" s="38"/>
      <c r="D43" s="15" t="s">
        <v>32</v>
      </c>
      <c r="E43" s="16"/>
      <c r="F43" s="25">
        <v>20</v>
      </c>
      <c r="G43" s="11">
        <f t="shared" si="0"/>
        <v>0</v>
      </c>
      <c r="H43" s="12">
        <f t="shared" si="1"/>
        <v>0</v>
      </c>
    </row>
    <row r="44" spans="1:8" ht="35.1" customHeight="1" thickTop="1" thickBot="1" x14ac:dyDescent="0.3">
      <c r="A44" s="13" t="s">
        <v>87</v>
      </c>
      <c r="B44" s="37" t="s">
        <v>88</v>
      </c>
      <c r="C44" s="38"/>
      <c r="D44" s="15" t="s">
        <v>32</v>
      </c>
      <c r="E44" s="16"/>
      <c r="F44" s="25">
        <v>10</v>
      </c>
      <c r="G44" s="11">
        <f t="shared" si="0"/>
        <v>0</v>
      </c>
      <c r="H44" s="12">
        <f t="shared" si="1"/>
        <v>0</v>
      </c>
    </row>
    <row r="45" spans="1:8" ht="35.1" customHeight="1" thickTop="1" thickBot="1" x14ac:dyDescent="0.3">
      <c r="A45" s="13" t="s">
        <v>89</v>
      </c>
      <c r="B45" s="37" t="s">
        <v>90</v>
      </c>
      <c r="C45" s="38"/>
      <c r="D45" s="15" t="s">
        <v>32</v>
      </c>
      <c r="E45" s="16"/>
      <c r="F45" s="25">
        <v>10</v>
      </c>
      <c r="G45" s="11">
        <f t="shared" si="0"/>
        <v>0</v>
      </c>
      <c r="H45" s="12">
        <f t="shared" si="1"/>
        <v>0</v>
      </c>
    </row>
    <row r="46" spans="1:8" ht="35.1" customHeight="1" thickTop="1" thickBot="1" x14ac:dyDescent="0.3">
      <c r="A46" s="13" t="s">
        <v>91</v>
      </c>
      <c r="B46" s="37" t="s">
        <v>92</v>
      </c>
      <c r="C46" s="38"/>
      <c r="D46" s="15" t="s">
        <v>32</v>
      </c>
      <c r="E46" s="16"/>
      <c r="F46" s="25">
        <v>10</v>
      </c>
      <c r="G46" s="11">
        <f t="shared" si="0"/>
        <v>0</v>
      </c>
      <c r="H46" s="12">
        <f t="shared" si="1"/>
        <v>0</v>
      </c>
    </row>
    <row r="47" spans="1:8" ht="35.1" customHeight="1" thickTop="1" thickBot="1" x14ac:dyDescent="0.3">
      <c r="A47" s="13" t="s">
        <v>93</v>
      </c>
      <c r="B47" s="37" t="s">
        <v>145</v>
      </c>
      <c r="C47" s="38"/>
      <c r="D47" s="15" t="s">
        <v>94</v>
      </c>
      <c r="E47" s="16"/>
      <c r="F47" s="25">
        <v>20</v>
      </c>
      <c r="G47" s="11">
        <f t="shared" si="0"/>
        <v>0</v>
      </c>
      <c r="H47" s="12">
        <f t="shared" si="1"/>
        <v>0</v>
      </c>
    </row>
    <row r="48" spans="1:8" ht="35.1" customHeight="1" thickTop="1" thickBot="1" x14ac:dyDescent="0.3">
      <c r="A48" s="13" t="s">
        <v>95</v>
      </c>
      <c r="B48" s="37" t="s">
        <v>96</v>
      </c>
      <c r="C48" s="38"/>
      <c r="D48" s="15" t="s">
        <v>141</v>
      </c>
      <c r="E48" s="16"/>
      <c r="F48" s="25">
        <v>500</v>
      </c>
      <c r="G48" s="11">
        <f t="shared" si="0"/>
        <v>0</v>
      </c>
      <c r="H48" s="12">
        <f t="shared" si="1"/>
        <v>0</v>
      </c>
    </row>
    <row r="49" spans="1:8" ht="35.1" customHeight="1" thickTop="1" thickBot="1" x14ac:dyDescent="0.3">
      <c r="A49" s="13" t="s">
        <v>97</v>
      </c>
      <c r="B49" s="37" t="s">
        <v>98</v>
      </c>
      <c r="C49" s="38"/>
      <c r="D49" s="15" t="s">
        <v>32</v>
      </c>
      <c r="E49" s="16"/>
      <c r="F49" s="25">
        <v>15</v>
      </c>
      <c r="G49" s="11">
        <f t="shared" si="0"/>
        <v>0</v>
      </c>
      <c r="H49" s="12">
        <f t="shared" si="1"/>
        <v>0</v>
      </c>
    </row>
    <row r="50" spans="1:8" ht="35.1" customHeight="1" thickTop="1" thickBot="1" x14ac:dyDescent="0.3">
      <c r="A50" s="13" t="s">
        <v>99</v>
      </c>
      <c r="B50" s="37" t="s">
        <v>100</v>
      </c>
      <c r="C50" s="38"/>
      <c r="D50" s="15" t="s">
        <v>32</v>
      </c>
      <c r="E50" s="16"/>
      <c r="F50" s="25">
        <v>30</v>
      </c>
      <c r="G50" s="11">
        <f t="shared" si="0"/>
        <v>0</v>
      </c>
      <c r="H50" s="12">
        <f t="shared" si="1"/>
        <v>0</v>
      </c>
    </row>
    <row r="51" spans="1:8" ht="35.1" customHeight="1" thickTop="1" thickBot="1" x14ac:dyDescent="0.3">
      <c r="A51" s="13" t="s">
        <v>101</v>
      </c>
      <c r="B51" s="37" t="s">
        <v>146</v>
      </c>
      <c r="C51" s="38"/>
      <c r="D51" s="15" t="s">
        <v>141</v>
      </c>
      <c r="E51" s="16"/>
      <c r="F51" s="25">
        <v>100</v>
      </c>
      <c r="G51" s="11">
        <f t="shared" si="0"/>
        <v>0</v>
      </c>
      <c r="H51" s="12">
        <f t="shared" si="1"/>
        <v>0</v>
      </c>
    </row>
    <row r="52" spans="1:8" ht="35.1" customHeight="1" thickTop="1" thickBot="1" x14ac:dyDescent="0.3">
      <c r="A52" s="13" t="s">
        <v>102</v>
      </c>
      <c r="B52" s="37" t="s">
        <v>103</v>
      </c>
      <c r="C52" s="38"/>
      <c r="D52" s="15" t="s">
        <v>32</v>
      </c>
      <c r="E52" s="16"/>
      <c r="F52" s="25">
        <v>100</v>
      </c>
      <c r="G52" s="11">
        <f t="shared" si="0"/>
        <v>0</v>
      </c>
      <c r="H52" s="12">
        <f t="shared" si="1"/>
        <v>0</v>
      </c>
    </row>
    <row r="53" spans="1:8" ht="35.1" customHeight="1" thickTop="1" thickBot="1" x14ac:dyDescent="0.3">
      <c r="A53" s="13" t="s">
        <v>104</v>
      </c>
      <c r="B53" s="37" t="s">
        <v>105</v>
      </c>
      <c r="C53" s="38"/>
      <c r="D53" s="15" t="s">
        <v>142</v>
      </c>
      <c r="E53" s="16"/>
      <c r="F53" s="25">
        <v>100</v>
      </c>
      <c r="G53" s="11">
        <f t="shared" si="0"/>
        <v>0</v>
      </c>
      <c r="H53" s="12">
        <f t="shared" si="1"/>
        <v>0</v>
      </c>
    </row>
    <row r="54" spans="1:8" ht="35.1" customHeight="1" thickTop="1" thickBot="1" x14ac:dyDescent="0.3">
      <c r="A54" s="13" t="s">
        <v>106</v>
      </c>
      <c r="B54" s="37" t="s">
        <v>107</v>
      </c>
      <c r="C54" s="38"/>
      <c r="D54" s="15" t="s">
        <v>141</v>
      </c>
      <c r="E54" s="16"/>
      <c r="F54" s="25">
        <v>200</v>
      </c>
      <c r="G54" s="11">
        <f t="shared" si="0"/>
        <v>0</v>
      </c>
      <c r="H54" s="12">
        <f t="shared" si="1"/>
        <v>0</v>
      </c>
    </row>
    <row r="55" spans="1:8" ht="35.1" customHeight="1" thickTop="1" thickBot="1" x14ac:dyDescent="0.3">
      <c r="A55" s="13" t="s">
        <v>108</v>
      </c>
      <c r="B55" s="37" t="s">
        <v>109</v>
      </c>
      <c r="C55" s="38"/>
      <c r="D55" s="15" t="s">
        <v>142</v>
      </c>
      <c r="E55" s="16"/>
      <c r="F55" s="25">
        <v>20</v>
      </c>
      <c r="G55" s="11">
        <f t="shared" si="0"/>
        <v>0</v>
      </c>
      <c r="H55" s="12">
        <f t="shared" si="1"/>
        <v>0</v>
      </c>
    </row>
    <row r="56" spans="1:8" ht="35.1" customHeight="1" thickTop="1" thickBot="1" x14ac:dyDescent="0.3">
      <c r="A56" s="13" t="s">
        <v>110</v>
      </c>
      <c r="B56" s="37" t="s">
        <v>111</v>
      </c>
      <c r="C56" s="38"/>
      <c r="D56" s="15" t="s">
        <v>142</v>
      </c>
      <c r="E56" s="16"/>
      <c r="F56" s="25">
        <v>300</v>
      </c>
      <c r="G56" s="11">
        <f t="shared" si="0"/>
        <v>0</v>
      </c>
      <c r="H56" s="12">
        <f t="shared" si="1"/>
        <v>0</v>
      </c>
    </row>
    <row r="57" spans="1:8" ht="35.1" customHeight="1" thickTop="1" thickBot="1" x14ac:dyDescent="0.3">
      <c r="A57" s="13" t="s">
        <v>112</v>
      </c>
      <c r="B57" s="37" t="s">
        <v>113</v>
      </c>
      <c r="C57" s="38"/>
      <c r="D57" s="15" t="s">
        <v>141</v>
      </c>
      <c r="E57" s="16"/>
      <c r="F57" s="25">
        <v>500</v>
      </c>
      <c r="G57" s="11">
        <f t="shared" si="0"/>
        <v>0</v>
      </c>
      <c r="H57" s="12">
        <f t="shared" si="1"/>
        <v>0</v>
      </c>
    </row>
    <row r="58" spans="1:8" ht="35.1" customHeight="1" thickTop="1" thickBot="1" x14ac:dyDescent="0.3">
      <c r="A58" s="13" t="s">
        <v>114</v>
      </c>
      <c r="B58" s="37" t="s">
        <v>115</v>
      </c>
      <c r="C58" s="38"/>
      <c r="D58" s="15" t="s">
        <v>141</v>
      </c>
      <c r="E58" s="16"/>
      <c r="F58" s="25">
        <v>50</v>
      </c>
      <c r="G58" s="11">
        <f t="shared" si="0"/>
        <v>0</v>
      </c>
      <c r="H58" s="12">
        <f t="shared" si="1"/>
        <v>0</v>
      </c>
    </row>
    <row r="59" spans="1:8" ht="35.1" customHeight="1" thickTop="1" thickBot="1" x14ac:dyDescent="0.3">
      <c r="A59" s="13" t="s">
        <v>116</v>
      </c>
      <c r="B59" s="37" t="s">
        <v>117</v>
      </c>
      <c r="C59" s="38"/>
      <c r="D59" s="15" t="s">
        <v>141</v>
      </c>
      <c r="E59" s="16"/>
      <c r="F59" s="25">
        <v>400</v>
      </c>
      <c r="G59" s="11">
        <f t="shared" si="0"/>
        <v>0</v>
      </c>
      <c r="H59" s="12">
        <f t="shared" si="1"/>
        <v>0</v>
      </c>
    </row>
    <row r="60" spans="1:8" ht="35.1" customHeight="1" thickTop="1" thickBot="1" x14ac:dyDescent="0.3">
      <c r="A60" s="13" t="s">
        <v>118</v>
      </c>
      <c r="B60" s="37" t="s">
        <v>119</v>
      </c>
      <c r="C60" s="38"/>
      <c r="D60" s="15" t="s">
        <v>141</v>
      </c>
      <c r="E60" s="16"/>
      <c r="F60" s="25">
        <v>100</v>
      </c>
      <c r="G60" s="11">
        <f t="shared" si="0"/>
        <v>0</v>
      </c>
      <c r="H60" s="12">
        <f t="shared" si="1"/>
        <v>0</v>
      </c>
    </row>
    <row r="61" spans="1:8" ht="35.1" customHeight="1" thickTop="1" thickBot="1" x14ac:dyDescent="0.3">
      <c r="A61" s="13" t="s">
        <v>120</v>
      </c>
      <c r="B61" s="37" t="s">
        <v>121</v>
      </c>
      <c r="C61" s="38"/>
      <c r="D61" s="15" t="s">
        <v>94</v>
      </c>
      <c r="E61" s="16"/>
      <c r="F61" s="25">
        <v>20</v>
      </c>
      <c r="G61" s="11">
        <f t="shared" si="0"/>
        <v>0</v>
      </c>
      <c r="H61" s="12">
        <f t="shared" si="1"/>
        <v>0</v>
      </c>
    </row>
    <row r="62" spans="1:8" ht="35.1" customHeight="1" thickTop="1" thickBot="1" x14ac:dyDescent="0.3">
      <c r="A62" s="13" t="s">
        <v>122</v>
      </c>
      <c r="B62" s="37" t="s">
        <v>123</v>
      </c>
      <c r="C62" s="38"/>
      <c r="D62" s="15" t="s">
        <v>32</v>
      </c>
      <c r="E62" s="16"/>
      <c r="F62" s="25">
        <v>5</v>
      </c>
      <c r="G62" s="11">
        <f t="shared" si="0"/>
        <v>0</v>
      </c>
      <c r="H62" s="12">
        <f t="shared" si="1"/>
        <v>0</v>
      </c>
    </row>
    <row r="63" spans="1:8" ht="35.1" customHeight="1" thickTop="1" thickBot="1" x14ac:dyDescent="0.3">
      <c r="A63" s="13" t="s">
        <v>124</v>
      </c>
      <c r="B63" s="37" t="s">
        <v>125</v>
      </c>
      <c r="C63" s="38"/>
      <c r="D63" s="15" t="s">
        <v>141</v>
      </c>
      <c r="E63" s="16"/>
      <c r="F63" s="25">
        <v>100</v>
      </c>
      <c r="G63" s="11">
        <f t="shared" si="0"/>
        <v>0</v>
      </c>
      <c r="H63" s="12">
        <f t="shared" si="1"/>
        <v>0</v>
      </c>
    </row>
    <row r="64" spans="1:8" ht="35.1" customHeight="1" thickTop="1" thickBot="1" x14ac:dyDescent="0.3">
      <c r="A64" s="13" t="s">
        <v>126</v>
      </c>
      <c r="B64" s="37" t="s">
        <v>127</v>
      </c>
      <c r="C64" s="38"/>
      <c r="D64" s="15" t="s">
        <v>128</v>
      </c>
      <c r="E64" s="16"/>
      <c r="F64" s="25">
        <v>100</v>
      </c>
      <c r="G64" s="11">
        <f t="shared" si="0"/>
        <v>0</v>
      </c>
      <c r="H64" s="12">
        <f t="shared" si="1"/>
        <v>0</v>
      </c>
    </row>
    <row r="65" spans="1:8" ht="35.1" customHeight="1" thickTop="1" thickBot="1" x14ac:dyDescent="0.3">
      <c r="A65" s="13" t="s">
        <v>129</v>
      </c>
      <c r="B65" s="37" t="s">
        <v>130</v>
      </c>
      <c r="C65" s="38"/>
      <c r="D65" s="15" t="s">
        <v>131</v>
      </c>
      <c r="E65" s="16"/>
      <c r="F65" s="25">
        <v>12</v>
      </c>
      <c r="G65" s="11">
        <f t="shared" si="0"/>
        <v>0</v>
      </c>
      <c r="H65" s="12">
        <f t="shared" si="1"/>
        <v>0</v>
      </c>
    </row>
    <row r="66" spans="1:8" ht="35.1" customHeight="1" thickTop="1" thickBot="1" x14ac:dyDescent="0.3">
      <c r="A66" s="13" t="s">
        <v>132</v>
      </c>
      <c r="B66" s="37" t="s">
        <v>133</v>
      </c>
      <c r="C66" s="38"/>
      <c r="D66" s="15" t="s">
        <v>32</v>
      </c>
      <c r="E66" s="16"/>
      <c r="F66" s="25">
        <v>84</v>
      </c>
      <c r="G66" s="11">
        <f t="shared" si="0"/>
        <v>0</v>
      </c>
      <c r="H66" s="12">
        <f t="shared" si="1"/>
        <v>0</v>
      </c>
    </row>
    <row r="67" spans="1:8" ht="35.1" customHeight="1" thickTop="1" thickBot="1" x14ac:dyDescent="0.3">
      <c r="A67" s="17" t="s">
        <v>134</v>
      </c>
      <c r="B67" s="54" t="s">
        <v>135</v>
      </c>
      <c r="C67" s="55"/>
      <c r="D67" s="18" t="s">
        <v>128</v>
      </c>
      <c r="E67" s="19"/>
      <c r="F67" s="26">
        <v>10</v>
      </c>
      <c r="G67" s="11">
        <f t="shared" si="0"/>
        <v>0</v>
      </c>
      <c r="H67" s="12">
        <f t="shared" si="1"/>
        <v>0</v>
      </c>
    </row>
    <row r="68" spans="1:8" ht="33" customHeight="1" thickBot="1" x14ac:dyDescent="0.3">
      <c r="A68" s="47" t="s">
        <v>148</v>
      </c>
      <c r="B68" s="48"/>
      <c r="C68" s="48"/>
      <c r="D68" s="48"/>
      <c r="E68" s="48"/>
      <c r="F68" s="48"/>
      <c r="G68" s="20">
        <f>SUM(G7:G67)</f>
        <v>0</v>
      </c>
      <c r="H68" s="21"/>
    </row>
    <row r="69" spans="1:8" ht="33.75" customHeight="1" thickBot="1" x14ac:dyDescent="0.3">
      <c r="A69" s="49" t="s">
        <v>147</v>
      </c>
      <c r="B69" s="50"/>
      <c r="C69" s="50"/>
      <c r="D69" s="50"/>
      <c r="E69" s="50"/>
      <c r="F69" s="50"/>
      <c r="G69" s="50"/>
      <c r="H69" s="22">
        <f>SUM(H7:H68)</f>
        <v>0</v>
      </c>
    </row>
    <row r="72" spans="1:8" x14ac:dyDescent="0.25">
      <c r="A72" s="51" t="s">
        <v>149</v>
      </c>
      <c r="B72" s="51"/>
    </row>
    <row r="73" spans="1:8" x14ac:dyDescent="0.25">
      <c r="A73" s="1" t="s">
        <v>150</v>
      </c>
      <c r="B73" s="1"/>
      <c r="C73" s="1"/>
      <c r="D73" s="1"/>
      <c r="E73" s="4"/>
      <c r="F73" s="1"/>
      <c r="G73" s="1"/>
    </row>
    <row r="74" spans="1:8" x14ac:dyDescent="0.25">
      <c r="A74" s="1" t="s">
        <v>158</v>
      </c>
      <c r="B74" s="1"/>
      <c r="C74" s="1"/>
      <c r="D74" s="1"/>
      <c r="E74" s="4"/>
      <c r="F74" s="1"/>
      <c r="G74" s="1"/>
    </row>
    <row r="75" spans="1:8" x14ac:dyDescent="0.25">
      <c r="A75" s="1" t="s">
        <v>151</v>
      </c>
      <c r="B75" s="1"/>
      <c r="C75" s="1"/>
      <c r="D75" s="1"/>
      <c r="E75" s="4"/>
      <c r="F75" s="1"/>
      <c r="G75" s="1"/>
    </row>
    <row r="76" spans="1:8" x14ac:dyDescent="0.25">
      <c r="A76" s="1" t="s">
        <v>157</v>
      </c>
      <c r="B76" s="1"/>
      <c r="C76" s="1"/>
      <c r="D76" s="1"/>
      <c r="E76" s="4"/>
      <c r="F76" s="1"/>
      <c r="G76" s="1"/>
    </row>
    <row r="77" spans="1:8" x14ac:dyDescent="0.25">
      <c r="A77" s="1" t="s">
        <v>152</v>
      </c>
      <c r="B77" s="1"/>
      <c r="C77" s="1"/>
      <c r="D77" s="1"/>
      <c r="E77" s="4"/>
      <c r="F77" s="1"/>
      <c r="G77" s="1"/>
    </row>
    <row r="78" spans="1:8" x14ac:dyDescent="0.25">
      <c r="A78" s="1" t="s">
        <v>156</v>
      </c>
      <c r="B78" s="1"/>
      <c r="C78" s="1"/>
      <c r="D78" s="1"/>
      <c r="E78" s="4"/>
      <c r="F78" s="1"/>
      <c r="G78" s="1"/>
    </row>
    <row r="79" spans="1:8" x14ac:dyDescent="0.25">
      <c r="A79" s="1" t="s">
        <v>155</v>
      </c>
      <c r="B79" s="1"/>
      <c r="C79" s="1"/>
      <c r="D79" s="1"/>
      <c r="E79" s="4"/>
      <c r="F79" s="1"/>
      <c r="G79" s="1"/>
    </row>
    <row r="80" spans="1:8" x14ac:dyDescent="0.25">
      <c r="A80" s="1" t="s">
        <v>153</v>
      </c>
      <c r="B80" s="1"/>
      <c r="C80" s="1"/>
      <c r="D80" s="1"/>
      <c r="E80" s="4"/>
      <c r="F80" s="1"/>
      <c r="G80" s="1"/>
    </row>
    <row r="81" spans="1:7" x14ac:dyDescent="0.25">
      <c r="A81" s="1" t="s">
        <v>154</v>
      </c>
      <c r="B81" s="1"/>
      <c r="C81" s="1"/>
      <c r="D81" s="1"/>
      <c r="E81" s="4"/>
      <c r="F81" s="1"/>
      <c r="G81" s="1"/>
    </row>
  </sheetData>
  <sheetProtection algorithmName="SHA-512" hashValue="ABMl7LTfREbmMd8bAuhTO61oGgh6OJSlwbHZLEKSpO1P1BV86adaSX6ed+bkv13L612yEyyl33jt1YlAsMkX2A==" saltValue="44uZfptlUHiDmneIk8fP4Q==" spinCount="100000" sheet="1" objects="1" scenarios="1"/>
  <mergeCells count="71">
    <mergeCell ref="A72:B72"/>
    <mergeCell ref="A4:A6"/>
    <mergeCell ref="B65:C65"/>
    <mergeCell ref="B66:C66"/>
    <mergeCell ref="B67:C67"/>
    <mergeCell ref="B48:C48"/>
    <mergeCell ref="B49:C49"/>
    <mergeCell ref="B50:C50"/>
    <mergeCell ref="B52:C52"/>
    <mergeCell ref="B51:C51"/>
    <mergeCell ref="B40:C40"/>
    <mergeCell ref="B41:C41"/>
    <mergeCell ref="B42:C42"/>
    <mergeCell ref="B43:C43"/>
    <mergeCell ref="B45:C45"/>
    <mergeCell ref="B46:C46"/>
    <mergeCell ref="B2:G2"/>
    <mergeCell ref="A68:F68"/>
    <mergeCell ref="A69:G69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4:C44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B32:C32"/>
    <mergeCell ref="B17:C17"/>
    <mergeCell ref="B18:C18"/>
    <mergeCell ref="B20:C20"/>
    <mergeCell ref="B21:C21"/>
    <mergeCell ref="B19:C19"/>
    <mergeCell ref="B12:C12"/>
    <mergeCell ref="B13:C13"/>
    <mergeCell ref="B15:C15"/>
    <mergeCell ref="B14:C14"/>
    <mergeCell ref="B16:C16"/>
    <mergeCell ref="B9:C9"/>
    <mergeCell ref="B4:C5"/>
    <mergeCell ref="D4:E5"/>
    <mergeCell ref="B10:C10"/>
    <mergeCell ref="B11:C11"/>
    <mergeCell ref="F4:G5"/>
    <mergeCell ref="H4:H5"/>
    <mergeCell ref="B6:C6"/>
    <mergeCell ref="B7:C7"/>
    <mergeCell ref="B8:C8"/>
  </mergeCells>
  <pageMargins left="0.7" right="0.7" top="0.78740157499999996" bottom="0.78740157499999996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Šonková Jana</dc:creator>
  <cp:lastModifiedBy>Michajličenko Petr</cp:lastModifiedBy>
  <cp:lastPrinted>2025-08-22T10:13:08Z</cp:lastPrinted>
  <dcterms:created xsi:type="dcterms:W3CDTF">2025-08-22T04:23:08Z</dcterms:created>
  <dcterms:modified xsi:type="dcterms:W3CDTF">2025-09-09T12:31:41Z</dcterms:modified>
</cp:coreProperties>
</file>