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ltenk\Documents\SOD,objednávky\2026\ZS_Vrchlickeho_regenerace_sport_hriste\"/>
    </mc:Choice>
  </mc:AlternateContent>
  <xr:revisionPtr revIDLastSave="0" documentId="13_ncr:1_{822A604C-1707-4449-B2A5-50F783B6A81E}" xr6:coauthVersionLast="47" xr6:coauthVersionMax="47" xr10:uidLastSave="{00000000-0000-0000-0000-000000000000}"/>
  <bookViews>
    <workbookView xWindow="28680" yWindow="-120" windowWidth="29040" windowHeight="15720" xr2:uid="{0317D0A7-49DF-4C9D-9D35-1EAF7472E8C7}"/>
  </bookViews>
  <sheets>
    <sheet name="Soupis prac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19" i="1"/>
  <c r="F17" i="1" s="1"/>
  <c r="F15" i="1"/>
  <c r="F14" i="1"/>
  <c r="F13" i="1"/>
  <c r="F12" i="1"/>
  <c r="F21" i="1" l="1"/>
  <c r="F10" i="1"/>
  <c r="F28" i="1" s="1"/>
  <c r="F30" i="1" s="1"/>
  <c r="F29" i="1" s="1"/>
</calcChain>
</file>

<file path=xl/sharedStrings.xml><?xml version="1.0" encoding="utf-8"?>
<sst xmlns="http://schemas.openxmlformats.org/spreadsheetml/2006/main" count="35" uniqueCount="27">
  <si>
    <t>Soupis prací</t>
  </si>
  <si>
    <t>pol. č.</t>
  </si>
  <si>
    <t>popis položky</t>
  </si>
  <si>
    <t>m.j.</t>
  </si>
  <si>
    <t>množ.</t>
  </si>
  <si>
    <t>jedn. cena</t>
  </si>
  <si>
    <t xml:space="preserve">celk. cena </t>
  </si>
  <si>
    <t>m2</t>
  </si>
  <si>
    <t>DPH 21 %</t>
  </si>
  <si>
    <t>Cena celkem s DPH 21 %</t>
  </si>
  <si>
    <t>Dodávka a zapracování písku PR 30/31 suchý pytl</t>
  </si>
  <si>
    <t>oprava lajn</t>
  </si>
  <si>
    <t>Dekomprese a čištění povrchu strojně</t>
  </si>
  <si>
    <t>Sportoviště s umělým trávníkem Lano-Wimbledon tl. 20mm s pískovým vsypem - celková plocha povrchu cca 1750 m2</t>
  </si>
  <si>
    <t>kpl</t>
  </si>
  <si>
    <t>Oprava brankovišť - plošná výměna povrchu 2 x 35m2 vč.lajn</t>
  </si>
  <si>
    <t>Tlakové čištění atletického oválu strojně</t>
  </si>
  <si>
    <t>Atletický ovál s umělým povrchem DUROFLEX S - celková plocha povrchu cca 900 m2</t>
  </si>
  <si>
    <t>Sportoviště s umělým trávníkem  - celková plocha cca 420 m2</t>
  </si>
  <si>
    <t>ZŠ Dr. M. Tyrše, Vrchlického 630/5, Děčín II                                                                                                                                                                                                                   Regenerace povrchu dvou sportovišť s umělým trávníkem a atleického oválu s polyuretanovým povrchem</t>
  </si>
  <si>
    <t>Dodávka a zapracování písku</t>
  </si>
  <si>
    <t>Ostatní náklady (doprava, přesun hmot apod.)</t>
  </si>
  <si>
    <t>SO.01</t>
  </si>
  <si>
    <t>SO.02</t>
  </si>
  <si>
    <t>SO.03</t>
  </si>
  <si>
    <t>bm</t>
  </si>
  <si>
    <t>Regenerace umělých povrchů celkem Kč bez DPH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</si>
</sst>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i/>
      <sz val="10"/>
      <name val="Arial CE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1" fontId="0" fillId="0" borderId="0" xfId="0" applyNumberForma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2" xfId="0" applyFont="1" applyBorder="1"/>
    <xf numFmtId="0" fontId="2" fillId="0" borderId="2" xfId="0" applyFont="1" applyBorder="1"/>
    <xf numFmtId="4" fontId="3" fillId="0" borderId="2" xfId="0" applyNumberFormat="1" applyFont="1" applyBorder="1"/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 wrapText="1"/>
    </xf>
    <xf numFmtId="1" fontId="3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right"/>
    </xf>
    <xf numFmtId="1" fontId="3" fillId="0" borderId="8" xfId="0" applyNumberFormat="1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 applyAlignment="1">
      <alignment horizontal="center"/>
    </xf>
    <xf numFmtId="4" fontId="3" fillId="0" borderId="9" xfId="0" applyNumberFormat="1" applyFont="1" applyBorder="1"/>
    <xf numFmtId="4" fontId="2" fillId="0" borderId="10" xfId="0" applyNumberFormat="1" applyFont="1" applyBorder="1" applyAlignment="1">
      <alignment horizontal="right"/>
    </xf>
    <xf numFmtId="1" fontId="5" fillId="0" borderId="3" xfId="1" applyNumberFormat="1" applyFont="1" applyBorder="1" applyAlignment="1">
      <alignment horizontal="center"/>
    </xf>
    <xf numFmtId="0" fontId="5" fillId="0" borderId="4" xfId="1" applyFont="1" applyBorder="1" applyAlignment="1">
      <alignment horizontal="center" wrapText="1"/>
    </xf>
    <xf numFmtId="0" fontId="5" fillId="0" borderId="4" xfId="1" applyFont="1" applyBorder="1" applyAlignment="1">
      <alignment horizontal="center"/>
    </xf>
    <xf numFmtId="4" fontId="5" fillId="0" borderId="4" xfId="1" applyNumberFormat="1" applyFont="1" applyBorder="1" applyAlignment="1">
      <alignment horizontal="center"/>
    </xf>
    <xf numFmtId="4" fontId="5" fillId="0" borderId="5" xfId="1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1" fontId="3" fillId="0" borderId="11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/>
    </xf>
    <xf numFmtId="4" fontId="3" fillId="0" borderId="9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4" fontId="3" fillId="2" borderId="2" xfId="0" applyNumberFormat="1" applyFont="1" applyFill="1" applyBorder="1" applyAlignment="1" applyProtection="1">
      <alignment horizontal="right"/>
      <protection locked="0"/>
    </xf>
  </cellXfs>
  <cellStyles count="2">
    <cellStyle name="Normální" xfId="0" builtinId="0"/>
    <cellStyle name="normální_Tlaková kanalizace" xfId="1" xr:uid="{B06228AC-90D3-480F-8051-A662F1AB7A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6FCC8-B78D-491E-90FB-992CDFC8269D}">
  <dimension ref="A2:F30"/>
  <sheetViews>
    <sheetView tabSelected="1" workbookViewId="0">
      <selection activeCell="I22" sqref="I22"/>
    </sheetView>
  </sheetViews>
  <sheetFormatPr defaultRowHeight="15" x14ac:dyDescent="0.25"/>
  <cols>
    <col min="1" max="1" width="9.5703125" customWidth="1"/>
    <col min="2" max="2" width="82.42578125" customWidth="1"/>
    <col min="3" max="3" width="5" customWidth="1"/>
    <col min="4" max="6" width="14" customWidth="1"/>
  </cols>
  <sheetData>
    <row r="2" spans="1:6" x14ac:dyDescent="0.25">
      <c r="A2" s="18" t="s">
        <v>0</v>
      </c>
      <c r="B2" s="18"/>
      <c r="C2" s="18"/>
      <c r="D2" s="18"/>
      <c r="E2" s="18"/>
      <c r="F2" s="18"/>
    </row>
    <row r="3" spans="1:6" x14ac:dyDescent="0.25">
      <c r="A3" s="19"/>
      <c r="B3" s="19"/>
      <c r="C3" s="19"/>
      <c r="D3" s="19"/>
      <c r="E3" s="19"/>
      <c r="F3" s="19"/>
    </row>
    <row r="4" spans="1:6" ht="15" customHeight="1" x14ac:dyDescent="0.25">
      <c r="A4" s="22" t="s">
        <v>19</v>
      </c>
      <c r="B4" s="22"/>
      <c r="C4" s="22"/>
      <c r="D4" s="22"/>
      <c r="E4" s="22"/>
      <c r="F4" s="22"/>
    </row>
    <row r="5" spans="1:6" ht="15.75" customHeight="1" x14ac:dyDescent="0.25">
      <c r="A5" s="22"/>
      <c r="B5" s="22"/>
      <c r="C5" s="22"/>
      <c r="D5" s="22"/>
      <c r="E5" s="22"/>
      <c r="F5" s="22"/>
    </row>
    <row r="6" spans="1:6" x14ac:dyDescent="0.25">
      <c r="A6" s="3"/>
      <c r="B6" s="4"/>
      <c r="C6" s="5"/>
      <c r="D6" s="6"/>
      <c r="E6" s="6"/>
      <c r="F6" s="6"/>
    </row>
    <row r="7" spans="1:6" x14ac:dyDescent="0.25">
      <c r="A7" s="7"/>
      <c r="B7" s="8"/>
      <c r="C7" s="9"/>
      <c r="E7" s="10"/>
      <c r="F7" s="10"/>
    </row>
    <row r="8" spans="1:6" ht="15.75" thickBot="1" x14ac:dyDescent="0.3">
      <c r="A8" s="7"/>
      <c r="B8" s="8"/>
      <c r="C8" s="9"/>
      <c r="E8" s="10"/>
      <c r="F8" s="10"/>
    </row>
    <row r="9" spans="1:6" x14ac:dyDescent="0.25">
      <c r="A9" s="35" t="s">
        <v>1</v>
      </c>
      <c r="B9" s="36" t="s">
        <v>2</v>
      </c>
      <c r="C9" s="37" t="s">
        <v>3</v>
      </c>
      <c r="D9" s="37" t="s">
        <v>4</v>
      </c>
      <c r="E9" s="38" t="s">
        <v>5</v>
      </c>
      <c r="F9" s="39" t="s">
        <v>6</v>
      </c>
    </row>
    <row r="10" spans="1:6" ht="26.25" x14ac:dyDescent="0.25">
      <c r="A10" s="40" t="s">
        <v>22</v>
      </c>
      <c r="B10" s="20" t="s">
        <v>13</v>
      </c>
      <c r="C10" s="11"/>
      <c r="D10" s="12"/>
      <c r="E10" s="12"/>
      <c r="F10" s="41">
        <f>SUM(F12:F15)</f>
        <v>0</v>
      </c>
    </row>
    <row r="11" spans="1:6" x14ac:dyDescent="0.25">
      <c r="A11" s="28"/>
      <c r="B11" s="20"/>
      <c r="C11" s="11"/>
      <c r="D11" s="12"/>
      <c r="E11" s="12"/>
      <c r="F11" s="42"/>
    </row>
    <row r="12" spans="1:6" x14ac:dyDescent="0.25">
      <c r="A12" s="28">
        <v>1</v>
      </c>
      <c r="B12" s="14" t="s">
        <v>12</v>
      </c>
      <c r="C12" s="11" t="s">
        <v>14</v>
      </c>
      <c r="D12" s="12">
        <v>1</v>
      </c>
      <c r="E12" s="48">
        <v>0</v>
      </c>
      <c r="F12" s="42">
        <f>D12*E12</f>
        <v>0</v>
      </c>
    </row>
    <row r="13" spans="1:6" x14ac:dyDescent="0.25">
      <c r="A13" s="28">
        <v>2</v>
      </c>
      <c r="B13" s="14" t="s">
        <v>20</v>
      </c>
      <c r="C13" s="11" t="s">
        <v>14</v>
      </c>
      <c r="D13" s="12">
        <v>1</v>
      </c>
      <c r="E13" s="48">
        <v>0</v>
      </c>
      <c r="F13" s="42">
        <f>D13*E13</f>
        <v>0</v>
      </c>
    </row>
    <row r="14" spans="1:6" x14ac:dyDescent="0.25">
      <c r="A14" s="28">
        <v>3</v>
      </c>
      <c r="B14" s="14" t="s">
        <v>15</v>
      </c>
      <c r="C14" s="11" t="s">
        <v>7</v>
      </c>
      <c r="D14" s="12">
        <v>70</v>
      </c>
      <c r="E14" s="48">
        <v>0</v>
      </c>
      <c r="F14" s="42">
        <f>D14*E14</f>
        <v>0</v>
      </c>
    </row>
    <row r="15" spans="1:6" x14ac:dyDescent="0.25">
      <c r="A15" s="28">
        <v>4</v>
      </c>
      <c r="B15" s="14" t="s">
        <v>21</v>
      </c>
      <c r="C15" s="11" t="s">
        <v>14</v>
      </c>
      <c r="D15" s="12">
        <v>1</v>
      </c>
      <c r="E15" s="48">
        <v>0</v>
      </c>
      <c r="F15" s="42">
        <f>D15*E15</f>
        <v>0</v>
      </c>
    </row>
    <row r="16" spans="1:6" x14ac:dyDescent="0.25">
      <c r="A16" s="43"/>
      <c r="B16" s="21"/>
      <c r="C16" s="1"/>
      <c r="D16" s="2"/>
      <c r="E16" s="2"/>
      <c r="F16" s="44"/>
    </row>
    <row r="17" spans="1:6" x14ac:dyDescent="0.25">
      <c r="A17" s="40" t="s">
        <v>23</v>
      </c>
      <c r="B17" s="15" t="s">
        <v>17</v>
      </c>
      <c r="C17" s="11"/>
      <c r="D17" s="12"/>
      <c r="E17" s="12"/>
      <c r="F17" s="41">
        <f>D17*E17+SUM(F19)</f>
        <v>0</v>
      </c>
    </row>
    <row r="18" spans="1:6" x14ac:dyDescent="0.25">
      <c r="A18" s="28"/>
      <c r="B18" s="15"/>
      <c r="C18" s="11"/>
      <c r="D18" s="12"/>
      <c r="E18" s="12"/>
      <c r="F18" s="42"/>
    </row>
    <row r="19" spans="1:6" x14ac:dyDescent="0.25">
      <c r="A19" s="28">
        <v>5</v>
      </c>
      <c r="B19" s="14" t="s">
        <v>16</v>
      </c>
      <c r="C19" s="11" t="s">
        <v>14</v>
      </c>
      <c r="D19" s="12">
        <v>1</v>
      </c>
      <c r="E19" s="48">
        <v>0</v>
      </c>
      <c r="F19" s="42">
        <f t="shared" ref="F10:F19" si="0">D19*E19</f>
        <v>0</v>
      </c>
    </row>
    <row r="20" spans="1:6" x14ac:dyDescent="0.25">
      <c r="A20" s="43"/>
      <c r="B20" s="21"/>
      <c r="C20" s="1"/>
      <c r="D20" s="2"/>
      <c r="E20" s="2"/>
      <c r="F20" s="44"/>
    </row>
    <row r="21" spans="1:6" x14ac:dyDescent="0.25">
      <c r="A21" s="40" t="s">
        <v>24</v>
      </c>
      <c r="B21" s="13" t="s">
        <v>18</v>
      </c>
      <c r="C21" s="11"/>
      <c r="D21" s="12"/>
      <c r="E21" s="12"/>
      <c r="F21" s="41">
        <f>SUM(F23:F26)</f>
        <v>0</v>
      </c>
    </row>
    <row r="22" spans="1:6" x14ac:dyDescent="0.25">
      <c r="A22" s="28"/>
      <c r="B22" s="13"/>
      <c r="C22" s="11"/>
      <c r="D22" s="12"/>
      <c r="E22" s="12"/>
      <c r="F22" s="42"/>
    </row>
    <row r="23" spans="1:6" x14ac:dyDescent="0.25">
      <c r="A23" s="28">
        <v>6</v>
      </c>
      <c r="B23" s="14" t="s">
        <v>12</v>
      </c>
      <c r="C23" s="11" t="s">
        <v>14</v>
      </c>
      <c r="D23" s="12">
        <v>1</v>
      </c>
      <c r="E23" s="48">
        <v>0</v>
      </c>
      <c r="F23" s="42">
        <f>D23*E23</f>
        <v>0</v>
      </c>
    </row>
    <row r="24" spans="1:6" x14ac:dyDescent="0.25">
      <c r="A24" s="28">
        <v>7</v>
      </c>
      <c r="B24" s="14" t="s">
        <v>10</v>
      </c>
      <c r="C24" s="11" t="s">
        <v>14</v>
      </c>
      <c r="D24" s="12">
        <v>1</v>
      </c>
      <c r="E24" s="48">
        <v>0</v>
      </c>
      <c r="F24" s="42">
        <f>D24*E24</f>
        <v>0</v>
      </c>
    </row>
    <row r="25" spans="1:6" x14ac:dyDescent="0.25">
      <c r="A25" s="28">
        <v>8</v>
      </c>
      <c r="B25" s="14" t="s">
        <v>11</v>
      </c>
      <c r="C25" s="11" t="s">
        <v>25</v>
      </c>
      <c r="D25" s="12">
        <v>25</v>
      </c>
      <c r="E25" s="48">
        <v>0</v>
      </c>
      <c r="F25" s="42">
        <f>D25*E25</f>
        <v>0</v>
      </c>
    </row>
    <row r="26" spans="1:6" x14ac:dyDescent="0.25">
      <c r="A26" s="28">
        <v>9</v>
      </c>
      <c r="B26" s="14" t="s">
        <v>21</v>
      </c>
      <c r="C26" s="11" t="s">
        <v>14</v>
      </c>
      <c r="D26" s="12">
        <v>1</v>
      </c>
      <c r="E26" s="48">
        <v>0</v>
      </c>
      <c r="F26" s="42">
        <f>D26*E26</f>
        <v>0</v>
      </c>
    </row>
    <row r="27" spans="1:6" ht="15.75" thickBot="1" x14ac:dyDescent="0.3">
      <c r="A27" s="30"/>
      <c r="B27" s="45"/>
      <c r="C27" s="32"/>
      <c r="D27" s="46"/>
      <c r="E27" s="46"/>
      <c r="F27" s="47"/>
    </row>
    <row r="28" spans="1:6" x14ac:dyDescent="0.25">
      <c r="A28" s="23"/>
      <c r="B28" s="24" t="s">
        <v>26</v>
      </c>
      <c r="C28" s="25"/>
      <c r="D28" s="26"/>
      <c r="E28" s="26"/>
      <c r="F28" s="27">
        <f>SUM(F10+F17+F21)</f>
        <v>0</v>
      </c>
    </row>
    <row r="29" spans="1:6" x14ac:dyDescent="0.25">
      <c r="A29" s="28"/>
      <c r="B29" s="16" t="s">
        <v>8</v>
      </c>
      <c r="C29" s="11"/>
      <c r="D29" s="17"/>
      <c r="E29" s="17"/>
      <c r="F29" s="29">
        <f>PRODUCT(F30-F28)</f>
        <v>0</v>
      </c>
    </row>
    <row r="30" spans="1:6" ht="15.75" thickBot="1" x14ac:dyDescent="0.3">
      <c r="A30" s="30"/>
      <c r="B30" s="31" t="s">
        <v>9</v>
      </c>
      <c r="C30" s="32"/>
      <c r="D30" s="33"/>
      <c r="E30" s="33"/>
      <c r="F30" s="34">
        <f>SUM(F28*1.21)</f>
        <v>0</v>
      </c>
    </row>
  </sheetData>
  <sheetProtection algorithmName="SHA-512" hashValue="oXEF0WvYkErHjtSkHif6kAdYBRmzo9NGV4HSU2rAODZOfX7fH3VKxQZnjhlv9ohG8eNQc+2r6JguHkB19GT5NA==" saltValue="zOwsijxafB6wOTfIE92Wxw==" spinCount="100000" sheet="1" objects="1" scenarios="1"/>
  <mergeCells count="2">
    <mergeCell ref="A2:F2"/>
    <mergeCell ref="A4:F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prací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Tenkrát Milan</dc:creator>
  <cp:lastModifiedBy>Tenkrát Milan</cp:lastModifiedBy>
  <dcterms:created xsi:type="dcterms:W3CDTF">2026-02-11T08:18:00Z</dcterms:created>
  <dcterms:modified xsi:type="dcterms:W3CDTF">2026-02-11T09:03:59Z</dcterms:modified>
</cp:coreProperties>
</file>