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<sst xmlns="http://schemas.openxmlformats.org/spreadsheetml/2006/main" count="67" uniqueCount="55">
  <si>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Činnost</t>
  </si>
  <si>
    <t xml:space="preserve">jednotková cena </t>
  </si>
  <si>
    <t>množství</t>
  </si>
  <si>
    <t>celková cena</t>
  </si>
  <si>
    <t>ks</t>
  </si>
  <si>
    <t>Laboratorní práce</t>
  </si>
  <si>
    <t xml:space="preserve">Geodetické práce </t>
  </si>
  <si>
    <t>Výkony geologické služby</t>
  </si>
  <si>
    <t>m.j.</t>
  </si>
  <si>
    <t>Přípravné práce</t>
  </si>
  <si>
    <t>Reprografie (odhad)</t>
  </si>
  <si>
    <t>hod.</t>
  </si>
  <si>
    <t xml:space="preserve">Ceny budou fakturovány dle skutečně provedeného objemu prací. </t>
  </si>
  <si>
    <t>zeminy:</t>
  </si>
  <si>
    <r>
      <t>podzemní voda</t>
    </r>
    <r>
      <rPr>
        <sz val="10"/>
        <rFont val="Arial CE"/>
        <family val="0"/>
      </rPr>
      <t>:</t>
    </r>
  </si>
  <si>
    <t xml:space="preserve">Práce je možné zahájit na základě uzavřené smlouvy o dílo a po obdržení souhlasu se vstupem na  </t>
  </si>
  <si>
    <t>pozemek a vyjádření správců inženýrských sítí.</t>
  </si>
  <si>
    <t>rozbor pro stavební účely</t>
  </si>
  <si>
    <t>Radonové měření</t>
  </si>
  <si>
    <t xml:space="preserve">závěrečná zpráva </t>
  </si>
  <si>
    <t>Geologicko - průzkumné práce celkem celkem (bez DPH)</t>
  </si>
  <si>
    <t xml:space="preserve">Technické práce  </t>
  </si>
  <si>
    <t>studium archivních podkladů, jednání, rozpočet</t>
  </si>
  <si>
    <t>doprava</t>
  </si>
  <si>
    <t>km</t>
  </si>
  <si>
    <t>Lokalita:Děčín</t>
  </si>
  <si>
    <t>rekognoskace lokality, vytýčení a situování vrtů</t>
  </si>
  <si>
    <t>nepožadováno</t>
  </si>
  <si>
    <t>Akce: Děčín- příčiny poruch zdiva</t>
  </si>
  <si>
    <t>geologická dokumentace sond, sled a řízení</t>
  </si>
  <si>
    <t>Zhlaví (kanalizační)</t>
  </si>
  <si>
    <t>klasifikační rozbor soudržných zemin</t>
  </si>
  <si>
    <t>klasifikační rozbor štěrků</t>
  </si>
  <si>
    <t>Vystrojení perforovanou výpažnicí průměr 125mm</t>
  </si>
  <si>
    <t>Vrtné práce-realizace 4 sond UGB, průměr 160mm</t>
  </si>
  <si>
    <t>vlhkost, zrnitost, CBR</t>
  </si>
  <si>
    <t>bm</t>
  </si>
  <si>
    <t xml:space="preserve">Doprava vrtné soupravy </t>
  </si>
  <si>
    <t>Doprava doprovodného vozidla</t>
  </si>
  <si>
    <t>Km</t>
  </si>
  <si>
    <t>plná pažnice do 2 m</t>
  </si>
  <si>
    <t>HDPE výpažnice šroubovací</t>
  </si>
  <si>
    <t>vyhodnocení a zpracování dat, mapa, 2 profily</t>
  </si>
  <si>
    <t>perforace v cca 2-11m, 1m kalník se dnem</t>
  </si>
  <si>
    <t>Stavebně technický průzkum objektu</t>
  </si>
  <si>
    <t xml:space="preserve">Karotážní práce </t>
  </si>
  <si>
    <t>Vytyčení a zaměření 4 sond - GPS Trimble</t>
  </si>
  <si>
    <t>(4 kopané sondy při základu objektu do cca 1,5m)</t>
  </si>
  <si>
    <t>pasportizace objektu s ověřením základů</t>
  </si>
  <si>
    <t>V případě likvidace vrtů bude cena za zhlaví dána na likvidaci.</t>
  </si>
  <si>
    <t>Smyková pevnost soudržných zemin(z podzákladí)</t>
  </si>
  <si>
    <t>met.ředění,met.čerpání,detektor směru proudění</t>
  </si>
  <si>
    <t>Karotáž. Povinné metody: GK,NNK,GGK,IK,RM,MS</t>
  </si>
  <si>
    <t>vlhkost, zrnitost, att. Objemová hmotnost, případně smykový modul</t>
  </si>
  <si>
    <t>Provedení inženýrskogeologického a hydrogeologického průzkumu  -položky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</si>
</sst>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2" fontId="0" fillId="0" borderId="0" xfId="0" applyNumberFormat="1" applyAlignment="1">
      <alignment/>
    </xf>
    <xf numFmtId="42" fontId="0" fillId="0" borderId="15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1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2" fontId="1" fillId="0" borderId="1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19" xfId="0" applyFont="1" applyFill="1" applyBorder="1" applyAlignment="1">
      <alignment/>
    </xf>
    <xf numFmtId="42" fontId="3" fillId="32" borderId="2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5" xfId="0" applyNumberFormat="1" applyFill="1" applyBorder="1" applyAlignment="1">
      <alignment/>
    </xf>
    <xf numFmtId="42" fontId="0" fillId="33" borderId="0" xfId="0" applyNumberForma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42" fontId="1" fillId="33" borderId="22" xfId="0" applyNumberFormat="1" applyFont="1" applyFill="1" applyBorder="1" applyAlignment="1">
      <alignment/>
    </xf>
    <xf numFmtId="6" fontId="0" fillId="0" borderId="12" xfId="0" applyNumberFormat="1" applyBorder="1" applyAlignment="1">
      <alignment/>
    </xf>
    <xf numFmtId="6" fontId="0" fillId="0" borderId="12" xfId="0" applyNumberFormat="1" applyFill="1" applyBorder="1" applyAlignment="1">
      <alignment/>
    </xf>
    <xf numFmtId="6" fontId="0" fillId="0" borderId="16" xfId="0" applyNumberForma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2" borderId="18" xfId="0" applyFont="1" applyFill="1" applyBorder="1" applyAlignment="1">
      <alignment vertical="top"/>
    </xf>
    <xf numFmtId="0" fontId="1" fillId="32" borderId="19" xfId="0" applyFont="1" applyFill="1" applyBorder="1" applyAlignment="1">
      <alignment vertical="top"/>
    </xf>
    <xf numFmtId="0" fontId="1" fillId="32" borderId="23" xfId="0" applyFont="1" applyFill="1" applyBorder="1" applyAlignment="1">
      <alignment vertical="top"/>
    </xf>
    <xf numFmtId="0" fontId="1" fillId="32" borderId="24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/>
    </xf>
    <xf numFmtId="42" fontId="1" fillId="32" borderId="25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42" fontId="0" fillId="33" borderId="28" xfId="0" applyNumberForma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2" fontId="1" fillId="0" borderId="32" xfId="0" applyNumberFormat="1" applyFont="1" applyBorder="1" applyAlignment="1">
      <alignment/>
    </xf>
    <xf numFmtId="6" fontId="0" fillId="34" borderId="12" xfId="0" applyNumberFormat="1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57"/>
  <sheetViews>
    <sheetView tabSelected="1" zoomScalePageLayoutView="0" workbookViewId="0" topLeftCell="A25">
      <selection activeCell="N43" sqref="N43"/>
    </sheetView>
  </sheetViews>
  <sheetFormatPr defaultColWidth="9.00390625" defaultRowHeight="12.75"/>
  <cols>
    <col min="5" max="5" width="6.875" style="0" customWidth="1"/>
    <col min="6" max="6" width="11.125" style="0" customWidth="1"/>
    <col min="7" max="7" width="8.75390625" style="0" customWidth="1"/>
    <col min="8" max="8" width="7.875" style="0" customWidth="1"/>
    <col min="9" max="9" width="15.375" style="13" customWidth="1"/>
    <col min="10" max="10" width="2.75390625" style="0" customWidth="1"/>
    <col min="11" max="11" width="3.375" style="0" customWidth="1"/>
  </cols>
  <sheetData>
    <row r="4" spans="1:9" ht="36" customHeight="1">
      <c r="A4" s="87" t="s">
        <v>54</v>
      </c>
      <c r="B4" s="88"/>
      <c r="C4" s="88"/>
      <c r="D4" s="88"/>
      <c r="E4" s="88"/>
      <c r="F4" s="88"/>
      <c r="G4" s="88"/>
      <c r="H4" s="88"/>
      <c r="I4" s="88"/>
    </row>
    <row r="5" spans="1:9" ht="16.5">
      <c r="A5" s="89"/>
      <c r="B5" s="89"/>
      <c r="C5" s="89"/>
      <c r="D5" s="89"/>
      <c r="E5" s="89"/>
      <c r="F5" s="89"/>
      <c r="G5" s="89"/>
      <c r="H5" s="89"/>
      <c r="I5" s="89"/>
    </row>
    <row r="6" spans="1:7" ht="15">
      <c r="A6" s="43" t="s">
        <v>28</v>
      </c>
      <c r="B6" s="44"/>
      <c r="C6" s="44"/>
      <c r="D6" s="44"/>
      <c r="E6" s="44"/>
      <c r="F6" s="44"/>
      <c r="G6" s="44"/>
    </row>
    <row r="7" spans="1:7" ht="15">
      <c r="A7" s="43" t="s">
        <v>25</v>
      </c>
      <c r="B7" s="44"/>
      <c r="C7" s="44"/>
      <c r="D7" s="44"/>
      <c r="E7" s="44"/>
      <c r="F7" s="44"/>
      <c r="G7" s="44"/>
    </row>
    <row r="8" ht="13.5" thickBot="1"/>
    <row r="9" spans="1:9" ht="26.25" thickBot="1">
      <c r="A9" s="60" t="s">
        <v>0</v>
      </c>
      <c r="B9" s="61"/>
      <c r="C9" s="61"/>
      <c r="D9" s="61"/>
      <c r="E9" s="62"/>
      <c r="F9" s="63" t="s">
        <v>1</v>
      </c>
      <c r="G9" s="64" t="s">
        <v>2</v>
      </c>
      <c r="H9" s="64" t="s">
        <v>8</v>
      </c>
      <c r="I9" s="65" t="s">
        <v>3</v>
      </c>
    </row>
    <row r="10" spans="1:9" ht="12.75">
      <c r="A10" s="72" t="s">
        <v>9</v>
      </c>
      <c r="B10" s="73"/>
      <c r="C10" s="73"/>
      <c r="D10" s="73"/>
      <c r="E10" s="73"/>
      <c r="F10" s="73"/>
      <c r="G10" s="73"/>
      <c r="H10" s="73"/>
      <c r="I10" s="74"/>
    </row>
    <row r="11" spans="1:9" ht="12.75">
      <c r="A11" s="10" t="s">
        <v>22</v>
      </c>
      <c r="B11" s="1"/>
      <c r="C11" s="1"/>
      <c r="D11" s="1"/>
      <c r="E11" s="2"/>
      <c r="F11" s="3"/>
      <c r="G11" s="4">
        <v>2</v>
      </c>
      <c r="H11" s="5" t="s">
        <v>11</v>
      </c>
      <c r="I11" s="15">
        <f>F11*G11</f>
        <v>0</v>
      </c>
    </row>
    <row r="12" spans="1:9" ht="12.75">
      <c r="A12" s="10" t="s">
        <v>26</v>
      </c>
      <c r="B12" s="1"/>
      <c r="C12" s="1"/>
      <c r="D12" s="1"/>
      <c r="E12" s="1"/>
      <c r="F12" s="3"/>
      <c r="G12" s="12">
        <v>8</v>
      </c>
      <c r="H12" s="5" t="s">
        <v>11</v>
      </c>
      <c r="I12" s="15">
        <f>F12*G12</f>
        <v>0</v>
      </c>
    </row>
    <row r="13" spans="1:9" ht="12.75">
      <c r="A13" s="11"/>
      <c r="B13" s="8"/>
      <c r="C13" s="8"/>
      <c r="D13" s="8"/>
      <c r="E13" s="8"/>
      <c r="F13" s="6"/>
      <c r="G13" s="7"/>
      <c r="H13" s="8"/>
      <c r="I13" s="16">
        <f>SUM(I11:I12)</f>
        <v>0</v>
      </c>
    </row>
    <row r="14" spans="1:9" ht="12.75">
      <c r="A14" s="48" t="s">
        <v>21</v>
      </c>
      <c r="B14" s="49"/>
      <c r="C14" s="49"/>
      <c r="D14" s="49"/>
      <c r="E14" s="49"/>
      <c r="F14" s="49"/>
      <c r="G14" s="49"/>
      <c r="H14" s="49"/>
      <c r="I14" s="50"/>
    </row>
    <row r="15" spans="1:12" ht="12.75">
      <c r="A15" s="24" t="s">
        <v>34</v>
      </c>
      <c r="B15" s="33"/>
      <c r="C15" s="33"/>
      <c r="D15" s="33"/>
      <c r="E15" s="38"/>
      <c r="F15" s="55"/>
      <c r="G15" s="35">
        <v>56</v>
      </c>
      <c r="H15" s="36" t="s">
        <v>36</v>
      </c>
      <c r="I15" s="15">
        <f>F15*G15</f>
        <v>0</v>
      </c>
      <c r="L15" t="s">
        <v>40</v>
      </c>
    </row>
    <row r="16" spans="1:12" ht="12.75">
      <c r="A16" s="10" t="s">
        <v>33</v>
      </c>
      <c r="B16" s="1"/>
      <c r="C16" s="1"/>
      <c r="D16" s="1"/>
      <c r="E16" s="2"/>
      <c r="F16" s="55"/>
      <c r="G16" s="4">
        <v>56</v>
      </c>
      <c r="H16" s="5" t="s">
        <v>36</v>
      </c>
      <c r="I16" s="15">
        <f>F16*G16</f>
        <v>0</v>
      </c>
      <c r="L16" t="s">
        <v>43</v>
      </c>
    </row>
    <row r="17" spans="1:12" ht="12.75">
      <c r="A17" s="90" t="s">
        <v>30</v>
      </c>
      <c r="B17" s="91"/>
      <c r="C17" s="91"/>
      <c r="D17" s="69"/>
      <c r="E17" s="70"/>
      <c r="F17" s="55"/>
      <c r="G17" s="4">
        <v>4</v>
      </c>
      <c r="H17" s="5" t="s">
        <v>4</v>
      </c>
      <c r="I17" s="15">
        <f>F17*G17</f>
        <v>0</v>
      </c>
      <c r="L17" t="s">
        <v>41</v>
      </c>
    </row>
    <row r="18" spans="1:9" ht="12.75">
      <c r="A18" s="75" t="s">
        <v>37</v>
      </c>
      <c r="B18" s="58"/>
      <c r="C18" s="58"/>
      <c r="D18" s="59"/>
      <c r="E18" s="59"/>
      <c r="F18" s="79"/>
      <c r="G18" s="59">
        <v>500</v>
      </c>
      <c r="H18" s="59" t="s">
        <v>24</v>
      </c>
      <c r="I18" s="15">
        <f>F18*G18</f>
        <v>0</v>
      </c>
    </row>
    <row r="19" spans="1:9" ht="12.75">
      <c r="A19" s="80" t="s">
        <v>38</v>
      </c>
      <c r="B19" s="81"/>
      <c r="C19" s="71"/>
      <c r="D19" s="71"/>
      <c r="E19" s="82"/>
      <c r="F19" s="55"/>
      <c r="G19" s="5">
        <v>500</v>
      </c>
      <c r="H19" s="5" t="s">
        <v>39</v>
      </c>
      <c r="I19" s="15">
        <f>F19*G19</f>
        <v>0</v>
      </c>
    </row>
    <row r="20" spans="1:12" ht="12.75">
      <c r="A20" s="11"/>
      <c r="B20" s="8"/>
      <c r="C20" s="8"/>
      <c r="D20" s="8"/>
      <c r="E20" s="8"/>
      <c r="F20" s="6"/>
      <c r="G20" s="7"/>
      <c r="H20" s="8"/>
      <c r="I20" s="16">
        <f>SUM(I15:I19)</f>
        <v>0</v>
      </c>
      <c r="L20" t="s">
        <v>49</v>
      </c>
    </row>
    <row r="21" spans="1:9" ht="12.75">
      <c r="A21" s="48" t="s">
        <v>5</v>
      </c>
      <c r="B21" s="49"/>
      <c r="C21" s="49"/>
      <c r="D21" s="49"/>
      <c r="E21" s="49"/>
      <c r="F21" s="51"/>
      <c r="G21" s="49"/>
      <c r="H21" s="49"/>
      <c r="I21" s="50"/>
    </row>
    <row r="22" spans="1:9" ht="12.75">
      <c r="A22" s="9" t="s">
        <v>13</v>
      </c>
      <c r="B22" s="8"/>
      <c r="C22" s="8"/>
      <c r="D22" s="8"/>
      <c r="E22" s="8"/>
      <c r="F22" s="6"/>
      <c r="G22" s="8"/>
      <c r="H22" s="8"/>
      <c r="I22" s="14"/>
    </row>
    <row r="23" spans="1:12" ht="12.75">
      <c r="A23" s="10" t="s">
        <v>31</v>
      </c>
      <c r="B23" s="1"/>
      <c r="C23" s="1"/>
      <c r="D23" s="1"/>
      <c r="E23" s="2"/>
      <c r="F23" s="3"/>
      <c r="G23" s="4">
        <v>12</v>
      </c>
      <c r="H23" s="5" t="s">
        <v>4</v>
      </c>
      <c r="I23" s="15">
        <f>F23*G23</f>
        <v>0</v>
      </c>
      <c r="L23" t="s">
        <v>53</v>
      </c>
    </row>
    <row r="24" spans="1:12" s="37" customFormat="1" ht="12.75">
      <c r="A24" s="66" t="s">
        <v>32</v>
      </c>
      <c r="B24" s="67"/>
      <c r="C24" s="67"/>
      <c r="D24" s="67"/>
      <c r="E24" s="68"/>
      <c r="F24" s="55"/>
      <c r="G24" s="4">
        <v>8</v>
      </c>
      <c r="H24" s="5" t="s">
        <v>4</v>
      </c>
      <c r="I24" s="15">
        <f>F24*G24</f>
        <v>0</v>
      </c>
      <c r="L24" s="37" t="s">
        <v>35</v>
      </c>
    </row>
    <row r="25" spans="1:9" s="37" customFormat="1" ht="12.75">
      <c r="A25" s="10" t="s">
        <v>50</v>
      </c>
      <c r="B25" s="1"/>
      <c r="C25" s="1"/>
      <c r="D25" s="1"/>
      <c r="E25" s="2"/>
      <c r="F25" s="55"/>
      <c r="G25" s="4">
        <v>2</v>
      </c>
      <c r="H25" s="5" t="s">
        <v>4</v>
      </c>
      <c r="I25" s="15">
        <f>F25*G25</f>
        <v>0</v>
      </c>
    </row>
    <row r="26" spans="1:9" s="37" customFormat="1" ht="12.75">
      <c r="A26" s="11"/>
      <c r="B26" s="8"/>
      <c r="C26" s="8"/>
      <c r="D26" s="8"/>
      <c r="E26" s="8"/>
      <c r="F26" s="6"/>
      <c r="G26" s="7"/>
      <c r="H26" s="8"/>
      <c r="I26" s="16">
        <f>SUM(I23:I25)</f>
        <v>0</v>
      </c>
    </row>
    <row r="27" spans="1:9" s="37" customFormat="1" ht="13.5" customHeight="1">
      <c r="A27" s="45" t="s">
        <v>14</v>
      </c>
      <c r="B27" s="46"/>
      <c r="C27" s="1"/>
      <c r="D27" s="1"/>
      <c r="E27" s="2"/>
      <c r="F27" s="3"/>
      <c r="G27" s="4"/>
      <c r="H27" s="5"/>
      <c r="I27" s="15"/>
    </row>
    <row r="28" spans="1:9" s="37" customFormat="1" ht="12.75">
      <c r="A28" s="10" t="s">
        <v>17</v>
      </c>
      <c r="B28" s="1"/>
      <c r="C28" s="1"/>
      <c r="D28" s="1"/>
      <c r="E28" s="2"/>
      <c r="F28" s="3"/>
      <c r="G28" s="4">
        <v>1</v>
      </c>
      <c r="H28" s="5" t="s">
        <v>4</v>
      </c>
      <c r="I28" s="15">
        <f>F28*G28</f>
        <v>0</v>
      </c>
    </row>
    <row r="29" spans="1:9" s="37" customFormat="1" ht="12.75">
      <c r="A29" s="11"/>
      <c r="B29" s="8"/>
      <c r="C29" s="8"/>
      <c r="D29" s="8"/>
      <c r="E29" s="8"/>
      <c r="F29" s="6"/>
      <c r="G29" s="7"/>
      <c r="H29" s="8"/>
      <c r="I29" s="16">
        <f>SUM(I26:I28)</f>
        <v>0</v>
      </c>
    </row>
    <row r="30" spans="1:9" ht="12.75">
      <c r="A30" s="48" t="s">
        <v>44</v>
      </c>
      <c r="B30" s="49"/>
      <c r="C30" s="49"/>
      <c r="D30" s="49"/>
      <c r="E30" s="49"/>
      <c r="F30" s="51"/>
      <c r="G30" s="49"/>
      <c r="H30" s="49"/>
      <c r="I30" s="50"/>
    </row>
    <row r="31" spans="1:9" ht="15.75" customHeight="1">
      <c r="A31" s="24" t="s">
        <v>48</v>
      </c>
      <c r="B31" s="33"/>
      <c r="C31" s="33"/>
      <c r="D31" s="33"/>
      <c r="E31" s="33"/>
      <c r="F31" s="34"/>
      <c r="G31" s="35">
        <v>1</v>
      </c>
      <c r="H31" s="36"/>
      <c r="I31" s="15"/>
    </row>
    <row r="32" spans="1:9" ht="12.75">
      <c r="A32" s="30" t="s">
        <v>47</v>
      </c>
      <c r="B32" s="31"/>
      <c r="C32" s="31"/>
      <c r="D32" s="31"/>
      <c r="E32" s="31"/>
      <c r="F32" s="31"/>
      <c r="G32" s="31"/>
      <c r="H32" s="31"/>
      <c r="I32" s="32"/>
    </row>
    <row r="33" spans="1:9" ht="12.75">
      <c r="A33" s="48" t="s">
        <v>18</v>
      </c>
      <c r="B33" s="49"/>
      <c r="C33" s="49"/>
      <c r="D33" s="49"/>
      <c r="E33" s="49"/>
      <c r="F33" s="51"/>
      <c r="G33" s="49"/>
      <c r="H33" s="49"/>
      <c r="I33" s="50"/>
    </row>
    <row r="34" spans="1:9" ht="12.75">
      <c r="A34" s="24" t="s">
        <v>27</v>
      </c>
      <c r="B34" s="33"/>
      <c r="C34" s="33"/>
      <c r="D34" s="33"/>
      <c r="E34" s="33"/>
      <c r="F34" s="56"/>
      <c r="G34" s="35"/>
      <c r="H34" s="36"/>
      <c r="I34" s="57"/>
    </row>
    <row r="35" spans="1:9" ht="12.75">
      <c r="A35" s="30"/>
      <c r="B35" s="31"/>
      <c r="C35" s="31"/>
      <c r="D35" s="31"/>
      <c r="E35" s="31"/>
      <c r="F35" s="31"/>
      <c r="G35" s="31"/>
      <c r="H35" s="31"/>
      <c r="I35" s="32">
        <f>SUM(I34:I34)</f>
        <v>0</v>
      </c>
    </row>
    <row r="36" spans="1:9" ht="12.75">
      <c r="A36" s="48" t="s">
        <v>45</v>
      </c>
      <c r="B36" s="49"/>
      <c r="C36" s="49"/>
      <c r="D36" s="49"/>
      <c r="E36" s="49"/>
      <c r="F36" s="51"/>
      <c r="G36" s="49"/>
      <c r="H36" s="49"/>
      <c r="I36" s="50"/>
    </row>
    <row r="37" spans="1:9" ht="24.75" customHeight="1">
      <c r="A37" s="83" t="s">
        <v>52</v>
      </c>
      <c r="B37" s="84"/>
      <c r="C37" s="84"/>
      <c r="D37" s="84"/>
      <c r="E37" s="85"/>
      <c r="F37" s="3"/>
      <c r="G37" s="4">
        <v>4</v>
      </c>
      <c r="H37" s="5" t="s">
        <v>4</v>
      </c>
      <c r="I37" s="15">
        <f>F37*G37</f>
        <v>0</v>
      </c>
    </row>
    <row r="38" spans="1:9" ht="17.25" customHeight="1">
      <c r="A38" s="86" t="s">
        <v>51</v>
      </c>
      <c r="B38" s="86"/>
      <c r="C38" s="86"/>
      <c r="D38" s="86"/>
      <c r="E38" s="86"/>
      <c r="F38" s="6"/>
      <c r="G38" s="7"/>
      <c r="H38" s="8"/>
      <c r="I38" s="14"/>
    </row>
    <row r="39" spans="2:9" ht="12.75">
      <c r="B39" s="11"/>
      <c r="C39" s="8"/>
      <c r="D39" s="8"/>
      <c r="E39" s="8"/>
      <c r="F39" s="8"/>
      <c r="G39" s="8"/>
      <c r="H39" s="8"/>
      <c r="I39" s="16">
        <f>I37</f>
        <v>0</v>
      </c>
    </row>
    <row r="40" spans="1:30" s="17" customFormat="1" ht="12.75">
      <c r="A40" s="48" t="s">
        <v>6</v>
      </c>
      <c r="B40" s="49"/>
      <c r="C40" s="49"/>
      <c r="D40" s="49"/>
      <c r="E40" s="49"/>
      <c r="F40" s="51"/>
      <c r="G40" s="49"/>
      <c r="H40" s="49"/>
      <c r="I40" s="5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9" ht="12" customHeight="1">
      <c r="A41" s="83" t="s">
        <v>46</v>
      </c>
      <c r="B41" s="84"/>
      <c r="C41" s="84"/>
      <c r="D41" s="84"/>
      <c r="E41" s="85"/>
      <c r="F41" s="3"/>
      <c r="G41" s="4">
        <v>4</v>
      </c>
      <c r="H41" s="5" t="s">
        <v>4</v>
      </c>
      <c r="I41" s="15">
        <f>F41*G41</f>
        <v>0</v>
      </c>
    </row>
    <row r="42" spans="1:18" s="18" customFormat="1" ht="14.25">
      <c r="A42" s="11"/>
      <c r="B42" s="8"/>
      <c r="C42" s="8"/>
      <c r="D42" s="8"/>
      <c r="E42" s="8"/>
      <c r="F42" s="8"/>
      <c r="G42" s="8"/>
      <c r="H42" s="8"/>
      <c r="I42" s="16">
        <f>I41</f>
        <v>0</v>
      </c>
      <c r="J42" s="19"/>
      <c r="K42" s="19"/>
      <c r="L42" s="19"/>
      <c r="M42" s="19"/>
      <c r="N42" s="19"/>
      <c r="O42" s="19"/>
      <c r="P42" s="19"/>
      <c r="Q42" s="19"/>
      <c r="R42" s="19"/>
    </row>
    <row r="43" spans="1:18" s="18" customFormat="1" ht="14.25">
      <c r="A43" s="48" t="s">
        <v>7</v>
      </c>
      <c r="B43" s="49"/>
      <c r="C43" s="49"/>
      <c r="D43" s="49"/>
      <c r="E43" s="49"/>
      <c r="F43" s="49"/>
      <c r="G43" s="49"/>
      <c r="H43" s="49"/>
      <c r="I43" s="5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28" customFormat="1" ht="12.75">
      <c r="A44" s="10" t="s">
        <v>29</v>
      </c>
      <c r="B44" s="1"/>
      <c r="C44" s="1"/>
      <c r="D44" s="1"/>
      <c r="E44" s="2"/>
      <c r="F44" s="3"/>
      <c r="G44" s="4">
        <v>32</v>
      </c>
      <c r="H44" s="5" t="s">
        <v>11</v>
      </c>
      <c r="I44" s="15">
        <f>F44*G44</f>
        <v>0</v>
      </c>
      <c r="J44" s="27"/>
      <c r="K44" s="27"/>
      <c r="L44" s="27"/>
      <c r="M44" s="27"/>
      <c r="N44" s="27"/>
      <c r="O44" s="27"/>
      <c r="P44" s="27"/>
      <c r="Q44" s="27"/>
      <c r="R44" s="27"/>
    </row>
    <row r="45" spans="1:9" ht="12.75">
      <c r="A45" s="10" t="s">
        <v>42</v>
      </c>
      <c r="B45" s="1"/>
      <c r="C45" s="1"/>
      <c r="D45" s="1"/>
      <c r="E45" s="2"/>
      <c r="F45" s="3"/>
      <c r="G45" s="4">
        <v>32</v>
      </c>
      <c r="H45" s="5" t="s">
        <v>11</v>
      </c>
      <c r="I45" s="15">
        <f>F45*G45</f>
        <v>0</v>
      </c>
    </row>
    <row r="46" spans="1:9" ht="12.75">
      <c r="A46" s="10" t="s">
        <v>19</v>
      </c>
      <c r="B46" s="1"/>
      <c r="C46" s="1"/>
      <c r="D46" s="1"/>
      <c r="E46" s="2"/>
      <c r="F46" s="3"/>
      <c r="G46" s="4">
        <v>24</v>
      </c>
      <c r="H46" s="5" t="s">
        <v>11</v>
      </c>
      <c r="I46" s="15">
        <f>F46*G46</f>
        <v>0</v>
      </c>
    </row>
    <row r="47" spans="1:9" ht="12.75">
      <c r="A47" s="10" t="s">
        <v>23</v>
      </c>
      <c r="B47" s="1"/>
      <c r="C47" s="1"/>
      <c r="D47" s="1"/>
      <c r="E47" s="2"/>
      <c r="F47" s="3"/>
      <c r="G47" s="4">
        <v>1000</v>
      </c>
      <c r="H47" s="5" t="s">
        <v>24</v>
      </c>
      <c r="I47" s="15">
        <f>F47*G47</f>
        <v>0</v>
      </c>
    </row>
    <row r="48" spans="1:9" ht="12.75">
      <c r="A48" s="9"/>
      <c r="B48" s="8"/>
      <c r="C48" s="8"/>
      <c r="D48" s="8"/>
      <c r="E48" s="8"/>
      <c r="F48" s="8"/>
      <c r="G48" s="8"/>
      <c r="H48" s="8"/>
      <c r="I48" s="16">
        <f>SUM(I44:I47)</f>
        <v>0</v>
      </c>
    </row>
    <row r="49" spans="1:9" ht="12.75">
      <c r="A49" s="52" t="s">
        <v>10</v>
      </c>
      <c r="B49" s="53"/>
      <c r="C49" s="53"/>
      <c r="D49" s="53"/>
      <c r="E49" s="53"/>
      <c r="F49" s="53"/>
      <c r="G49" s="53"/>
      <c r="H49" s="53"/>
      <c r="I49" s="54"/>
    </row>
    <row r="50" spans="1:9" ht="13.5" thickBo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.75" thickBot="1">
      <c r="A51" s="39" t="s">
        <v>20</v>
      </c>
      <c r="B51" s="40"/>
      <c r="C51" s="40"/>
      <c r="D51" s="40"/>
      <c r="E51" s="41"/>
      <c r="F51" s="41"/>
      <c r="G51" s="41"/>
      <c r="H51" s="41"/>
      <c r="I51" s="42">
        <f>SUM(I13+I20+I26+I29+I32+I39+I42+I48+I49)</f>
        <v>0</v>
      </c>
    </row>
    <row r="52" spans="1:9" ht="15">
      <c r="A52" s="25"/>
      <c r="B52" s="20"/>
      <c r="C52" s="20"/>
      <c r="D52" s="20"/>
      <c r="E52" s="19"/>
      <c r="F52" s="19"/>
      <c r="G52" s="19"/>
      <c r="H52" s="19"/>
      <c r="I52" s="21"/>
    </row>
    <row r="53" spans="1:9" ht="12.75">
      <c r="A53" s="47" t="s">
        <v>15</v>
      </c>
      <c r="B53" s="26"/>
      <c r="C53" s="26"/>
      <c r="D53" s="26"/>
      <c r="E53" s="27"/>
      <c r="F53" s="27"/>
      <c r="G53" s="27"/>
      <c r="H53" s="27"/>
      <c r="I53" s="29"/>
    </row>
    <row r="54" ht="12.75">
      <c r="A54" t="s">
        <v>16</v>
      </c>
    </row>
    <row r="56" spans="1:9" ht="12.75">
      <c r="A56" s="22" t="s">
        <v>12</v>
      </c>
      <c r="B56" s="23"/>
      <c r="C56" s="23"/>
      <c r="D56" s="23"/>
      <c r="E56" s="23"/>
      <c r="I56"/>
    </row>
    <row r="57" spans="1:9" ht="12.75">
      <c r="A57" s="22"/>
      <c r="B57" s="23"/>
      <c r="C57" s="23"/>
      <c r="D57" s="23"/>
      <c r="E57" s="23"/>
      <c r="I57"/>
    </row>
  </sheetData>
  <sheetProtection/>
  <mergeCells count="6">
    <mergeCell ref="A41:E41"/>
    <mergeCell ref="A38:E38"/>
    <mergeCell ref="A4:I4"/>
    <mergeCell ref="A5:I5"/>
    <mergeCell ref="A17:C17"/>
    <mergeCell ref="A37:E37"/>
  </mergeCells>
  <printOptions/>
  <pageMargins left="0" right="0" top="0.3937007874015748" bottom="0.1968503937007874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Geotechnika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Kárník</dc:creator>
  <cp:keywords/>
  <dc:description/>
  <cp:lastModifiedBy>Klouček</cp:lastModifiedBy>
  <cp:lastPrinted>2015-08-26T06:48:15Z</cp:lastPrinted>
  <dcterms:created xsi:type="dcterms:W3CDTF">2001-05-17T08:36:21Z</dcterms:created>
  <dcterms:modified xsi:type="dcterms:W3CDTF">2015-08-26T06:48:58Z</dcterms:modified>
  <cp:category/>
  <cp:version/>
  <cp:contentType/>
  <cp:contentStatus/>
</cp:coreProperties>
</file>